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600" windowHeight="9735" tabRatio="848"/>
  </bookViews>
  <sheets>
    <sheet name="参加申込書 " sheetId="66" r:id="rId1"/>
  </sheets>
  <definedNames>
    <definedName name="_xlnm.Print_Area" localSheetId="0">'参加申込書 '!$A$1:$L$26</definedName>
  </definedNames>
  <calcPr calcId="145621"/>
</workbook>
</file>

<file path=xl/calcChain.xml><?xml version="1.0" encoding="utf-8"?>
<calcChain xmlns="http://schemas.openxmlformats.org/spreadsheetml/2006/main">
  <c r="L10" i="66" l="1"/>
  <c r="L11" i="66"/>
  <c r="L12" i="66"/>
  <c r="L13" i="66"/>
  <c r="L14" i="66"/>
  <c r="L15" i="66"/>
  <c r="L16" i="66"/>
  <c r="L17" i="66"/>
  <c r="L18" i="66"/>
  <c r="L19" i="66"/>
  <c r="L20" i="66"/>
  <c r="I7" i="66" l="1"/>
  <c r="L7" i="66" s="1"/>
  <c r="I8" i="66"/>
  <c r="L8" i="66" s="1"/>
  <c r="I9" i="66"/>
  <c r="L9" i="66" s="1"/>
  <c r="I10" i="66"/>
  <c r="I11" i="66"/>
  <c r="I12" i="66"/>
  <c r="I13" i="66"/>
  <c r="I14" i="66"/>
  <c r="I15" i="66"/>
  <c r="I16" i="66"/>
  <c r="I17" i="66"/>
  <c r="I18" i="66"/>
  <c r="I19" i="66"/>
  <c r="I20" i="66"/>
  <c r="I6" i="66"/>
  <c r="L6" i="66" s="1"/>
  <c r="K7" i="66" l="1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6" i="66"/>
  <c r="G24" i="66" l="1"/>
  <c r="I5" i="66"/>
  <c r="K24" i="66" l="1"/>
</calcChain>
</file>

<file path=xl/comments1.xml><?xml version="1.0" encoding="utf-8"?>
<comments xmlns="http://schemas.openxmlformats.org/spreadsheetml/2006/main">
  <authors>
    <author>CF-W7</author>
  </authors>
  <commentList>
    <comment ref="F6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9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1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</commentList>
</comments>
</file>

<file path=xl/sharedStrings.xml><?xml version="1.0" encoding="utf-8"?>
<sst xmlns="http://schemas.openxmlformats.org/spreadsheetml/2006/main" count="44" uniqueCount="43">
  <si>
    <t>参加料</t>
    <rPh sb="0" eb="3">
      <t>サンカリョウ</t>
    </rPh>
    <phoneticPr fontId="1"/>
  </si>
  <si>
    <t>　標記大会への参加の際は、競技規則を遵守し、安全なレースを行うことを約束します。また、万一の事故等に対して自己の責任において処理するとともに、主催者及び会場地に対し一切の責任を問わない事をここに誓約し、参加を申込みます。</t>
    <rPh sb="10" eb="11">
      <t>サイ</t>
    </rPh>
    <rPh sb="22" eb="24">
      <t>アンゼン</t>
    </rPh>
    <rPh sb="29" eb="30">
      <t>オコナ</t>
    </rPh>
    <rPh sb="34" eb="36">
      <t>ヤクソク</t>
    </rPh>
    <phoneticPr fontId="1"/>
  </si>
  <si>
    <t>男</t>
    <rPh sb="0" eb="1">
      <t>オトコ</t>
    </rPh>
    <phoneticPr fontId="1"/>
  </si>
  <si>
    <t>熊本</t>
    <rPh sb="0" eb="2">
      <t>クマモト</t>
    </rPh>
    <phoneticPr fontId="1"/>
  </si>
  <si>
    <t>温泉　太郎</t>
    <rPh sb="0" eb="2">
      <t>オンセン</t>
    </rPh>
    <rPh sb="3" eb="5">
      <t>タロウ</t>
    </rPh>
    <phoneticPr fontId="1"/>
  </si>
  <si>
    <t>登録証番号</t>
    <rPh sb="0" eb="2">
      <t>トウロク</t>
    </rPh>
    <rPh sb="2" eb="3">
      <t>ショウ</t>
    </rPh>
    <rPh sb="3" eb="5">
      <t>バンゴウ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</si>
  <si>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</si>
  <si>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</si>
  <si>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所属ﾁｰﾑ</t>
    <rPh sb="0" eb="2">
      <t>ショゾク</t>
    </rPh>
    <phoneticPr fontId="1"/>
  </si>
  <si>
    <t>連絡先/携帯等</t>
    <rPh sb="0" eb="3">
      <t>レンラクサキ</t>
    </rPh>
    <rPh sb="6" eb="7">
      <t>トウ</t>
    </rPh>
    <phoneticPr fontId="1"/>
  </si>
  <si>
    <t>ﾒｰﾙｱﾄﾞﾚｽ（PC）</t>
    <phoneticPr fontId="1"/>
  </si>
  <si>
    <t xml:space="preserve"> 参加料合計</t>
    <phoneticPr fontId="1"/>
  </si>
  <si>
    <t>参加者人数</t>
    <phoneticPr fontId="1"/>
  </si>
  <si>
    <t>申込責任者</t>
    <phoneticPr fontId="1"/>
  </si>
  <si>
    <t>住　　　所</t>
    <rPh sb="0" eb="1">
      <t>ジュウ</t>
    </rPh>
    <rPh sb="4" eb="5">
      <t>ジョ</t>
    </rPh>
    <phoneticPr fontId="1"/>
  </si>
  <si>
    <t>ﾌﾘｶﾞﾅ （半角）</t>
    <rPh sb="7" eb="9">
      <t>ハンカク</t>
    </rPh>
    <phoneticPr fontId="1"/>
  </si>
  <si>
    <t>○</t>
    <phoneticPr fontId="1"/>
  </si>
  <si>
    <t>ｵﾝｾﾝ ﾀﾛｳ</t>
    <phoneticPr fontId="1"/>
  </si>
  <si>
    <t>43MU1008765</t>
    <phoneticPr fontId="1"/>
  </si>
  <si>
    <t>（半角）</t>
    <phoneticPr fontId="1"/>
  </si>
  <si>
    <t>（全角）</t>
    <phoneticPr fontId="1"/>
  </si>
  <si>
    <t>登録
府県</t>
    <rPh sb="0" eb="2">
      <t>トウロク</t>
    </rPh>
    <rPh sb="3" eb="5">
      <t>フケン</t>
    </rPh>
    <phoneticPr fontId="1"/>
  </si>
  <si>
    <t>ﾌﾘ ｶﾞﾅ</t>
    <phoneticPr fontId="1"/>
  </si>
  <si>
    <t>氏　名</t>
    <rPh sb="0" eb="1">
      <t>シ</t>
    </rPh>
    <rPh sb="2" eb="3">
      <t>メイ</t>
    </rPh>
    <phoneticPr fontId="1"/>
  </si>
  <si>
    <t>NO</t>
    <phoneticPr fontId="1"/>
  </si>
  <si>
    <t>一般</t>
    <rPh sb="0" eb="2">
      <t>イッパン</t>
    </rPh>
    <phoneticPr fontId="1"/>
  </si>
  <si>
    <t>選抜オープニングロード　参加申込書</t>
    <rPh sb="12" eb="14">
      <t>サンカ</t>
    </rPh>
    <rPh sb="14" eb="16">
      <t>モウシコミ</t>
    </rPh>
    <rPh sb="16" eb="17">
      <t>ショ</t>
    </rPh>
    <phoneticPr fontId="1"/>
  </si>
  <si>
    <t>KUMA-RT</t>
    <phoneticPr fontId="1"/>
  </si>
  <si>
    <t xml:space="preserve">生年月日　　　　　　　　 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</si>
  <si>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</si>
  <si>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例</t>
    <rPh sb="0" eb="1">
      <t>レイ</t>
    </rPh>
    <phoneticPr fontId="1"/>
  </si>
  <si>
    <t>登録/一般</t>
    <rPh sb="0" eb="2">
      <t>トウロク</t>
    </rPh>
    <rPh sb="3" eb="5">
      <t>イッパン</t>
    </rPh>
    <phoneticPr fontId="1"/>
  </si>
  <si>
    <t>登録/高校生</t>
    <rPh sb="0" eb="2">
      <t>トウロク</t>
    </rPh>
    <rPh sb="3" eb="6">
      <t>コウコウセイ</t>
    </rPh>
    <phoneticPr fontId="1"/>
  </si>
  <si>
    <t>登録/中学生</t>
    <rPh sb="0" eb="2">
      <t>トウロク</t>
    </rPh>
    <rPh sb="3" eb="6">
      <t>チュウガクセイ</t>
    </rPh>
    <phoneticPr fontId="1"/>
  </si>
  <si>
    <t>未登録/一般</t>
    <rPh sb="0" eb="3">
      <t>ミトウロク</t>
    </rPh>
    <rPh sb="4" eb="6">
      <t>イッパン</t>
    </rPh>
    <phoneticPr fontId="1"/>
  </si>
  <si>
    <t>未登録/高校生</t>
    <rPh sb="0" eb="3">
      <t>ミトウロク</t>
    </rPh>
    <rPh sb="4" eb="7">
      <t>コウコウセイ</t>
    </rPh>
    <phoneticPr fontId="1"/>
  </si>
  <si>
    <t>未登録/中学生</t>
    <rPh sb="0" eb="3">
      <t>ミトウロク</t>
    </rPh>
    <rPh sb="4" eb="7">
      <t>チュウガクセイ</t>
    </rPh>
    <phoneticPr fontId="1"/>
  </si>
  <si>
    <t>カテゴリー</t>
    <phoneticPr fontId="1"/>
  </si>
  <si>
    <t>参加料</t>
    <rPh sb="0" eb="3">
      <t>サンカリョウ</t>
    </rPh>
    <phoneticPr fontId="1"/>
  </si>
  <si>
    <t>参加　　　        　カテゴリー</t>
    <rPh sb="0" eb="2">
      <t>サンカ</t>
    </rPh>
    <phoneticPr fontId="1"/>
  </si>
  <si>
    <t>登録/一般</t>
    <rPh sb="0" eb="2">
      <t>トウロク</t>
    </rPh>
    <rPh sb="3" eb="5">
      <t>イッパン</t>
    </rPh>
    <phoneticPr fontId="1"/>
  </si>
  <si>
    <t>承諾書</t>
    <rPh sb="0" eb="3">
      <t>ショウダクショ</t>
    </rPh>
    <phoneticPr fontId="1"/>
  </si>
  <si>
    <t>※① 未成年の者は保護者承諾書を添えて参加を申し込むこと。　※② 参加申込書ﾃﾞｰﾀﾒｰﾙ送信＋原本（申込責任者欄の押印）の受理で申込完了となります。　※③参加料送金の際は「申込責任者」の名前でお願いします。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</si>
</sst>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0&quot;名&quot;"/>
    <numFmt numFmtId="177" formatCode="0###&quot;年&quot;0#&quot;月&quot;0#&quot;日&quot;"/>
    <numFmt numFmtId="178" formatCode="0#&quot;才&quot;"/>
    <numFmt numFmtId="179" formatCode="##########"/>
  </numFmts>
  <fonts count="1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0" tint="-5.0965910824915313E-2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72">
    <xf numFmtId="0" fontId="0" fillId="0" borderId="0" xfId="0"/>
    <xf numFmtId="0" fontId="6" fillId="0" borderId="2" xfId="0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179" fontId="6" fillId="0" borderId="3" xfId="0" applyNumberFormat="1" applyFont="1" applyFill="1" applyBorder="1" applyAlignment="1" applyProtection="1">
      <alignment shrinkToFit="1"/>
      <protection locked="0"/>
    </xf>
    <xf numFmtId="177" fontId="6" fillId="0" borderId="3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15" fillId="2" borderId="1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wrapText="1"/>
    </xf>
    <xf numFmtId="0" fontId="10" fillId="3" borderId="6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shrinkToFit="1"/>
    </xf>
    <xf numFmtId="0" fontId="6" fillId="3" borderId="3" xfId="0" applyFont="1" applyFill="1" applyBorder="1" applyAlignment="1" applyProtection="1">
      <alignment horizontal="center" shrinkToFit="1"/>
    </xf>
    <xf numFmtId="178" fontId="6" fillId="3" borderId="3" xfId="0" applyNumberFormat="1" applyFont="1" applyFill="1" applyBorder="1" applyAlignment="1" applyProtection="1">
      <alignment horizontal="center" shrinkToFit="1"/>
    </xf>
    <xf numFmtId="0" fontId="6" fillId="3" borderId="0" xfId="0" applyFont="1" applyFill="1" applyAlignment="1" applyProtection="1">
      <alignment horizontal="center" shrinkToFit="1"/>
    </xf>
    <xf numFmtId="5" fontId="6" fillId="3" borderId="3" xfId="0" applyNumberFormat="1" applyFont="1" applyFill="1" applyBorder="1" applyAlignment="1" applyProtection="1">
      <alignment horizontal="center" shrinkToFit="1"/>
    </xf>
    <xf numFmtId="0" fontId="4" fillId="0" borderId="0" xfId="0" applyFo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0" fontId="0" fillId="0" borderId="0" xfId="0" applyFont="1" applyBorder="1" applyProtection="1"/>
    <xf numFmtId="0" fontId="7" fillId="2" borderId="0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/>
    </xf>
    <xf numFmtId="0" fontId="4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5" fontId="0" fillId="0" borderId="3" xfId="0" applyNumberFormat="1" applyFont="1" applyBorder="1" applyAlignment="1" applyProtection="1">
      <alignment horizontal="center"/>
    </xf>
    <xf numFmtId="5" fontId="6" fillId="0" borderId="3" xfId="0" applyNumberFormat="1" applyFont="1" applyFill="1" applyBorder="1" applyAlignment="1" applyProtection="1">
      <alignment horizontal="center" shrinkToFit="1"/>
    </xf>
    <xf numFmtId="178" fontId="6" fillId="0" borderId="3" xfId="0" applyNumberFormat="1" applyFont="1" applyFill="1" applyBorder="1" applyAlignment="1" applyProtection="1">
      <alignment horizontal="center" shrinkToFit="1"/>
    </xf>
    <xf numFmtId="0" fontId="7" fillId="2" borderId="0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shrinkToFit="1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right"/>
    </xf>
    <xf numFmtId="0" fontId="10" fillId="3" borderId="3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" fillId="2" borderId="10" xfId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0" xfId="0" applyNumberFormat="1" applyFont="1" applyFill="1" applyBorder="1" applyAlignment="1" applyProtection="1">
      <alignment horizontal="center"/>
    </xf>
    <xf numFmtId="176" fontId="9" fillId="0" borderId="9" xfId="0" applyNumberFormat="1" applyFont="1" applyFill="1" applyBorder="1" applyAlignment="1" applyProtection="1">
      <alignment horizontal="center"/>
    </xf>
    <xf numFmtId="5" fontId="14" fillId="2" borderId="10" xfId="0" applyNumberFormat="1" applyFont="1" applyFill="1" applyBorder="1" applyAlignment="1" applyProtection="1">
      <alignment horizontal="center" vertical="center" wrapText="1"/>
    </xf>
    <xf numFmtId="5" fontId="14" fillId="2" borderId="9" xfId="0" applyNumberFormat="1" applyFont="1" applyFill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0.5">
            <color theme="9" tint="0.80001220740379042"/>
          </stop>
          <stop position="1">
            <color theme="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26"/>
  <sheetViews>
    <sheetView showZeros="0" tabSelected="1" zoomScale="80" zoomScaleNormal="80" zoomScaleSheetLayoutView="100" workbookViewId="0">
      <selection activeCell="C6" sqref="C6"/>
    </sheetView>
  </sheetViews>
  <sheetFormatPr defaultRowHeight="13.5" x14ac:dyDescent="0.15"/>
  <cols>
    <col min="1" max="1" width="2.5703125" style="9" customWidth="1"/>
    <col min="2" max="2" width="4.7109375" style="31" customWidth="1"/>
    <col min="3" max="3" width="15.7109375" style="31" customWidth="1"/>
    <col min="4" max="5" width="15.7109375" style="9" customWidth="1"/>
    <col min="6" max="6" width="18.5703125" style="9" customWidth="1"/>
    <col min="7" max="7" width="10" style="9" customWidth="1"/>
    <col min="8" max="8" width="18.5703125" style="9" customWidth="1"/>
    <col min="9" max="9" width="8.5703125" style="9" customWidth="1"/>
    <col min="10" max="10" width="17.140625" style="9" customWidth="1"/>
    <col min="11" max="12" width="10.5703125" style="9" customWidth="1"/>
    <col min="13" max="13" width="5.42578125" style="6" customWidth="1"/>
    <col min="14" max="15" width="9.140625" style="7" hidden="1" customWidth="1"/>
    <col min="16" max="16" width="9.140625" style="6" hidden="1" customWidth="1"/>
    <col min="17" max="17" width="3.28515625" style="7" hidden="1" customWidth="1"/>
    <col min="18" max="18" width="12.85546875" style="8" hidden="1" customWidth="1"/>
    <col min="19" max="19" width="15.5703125" style="9" hidden="1" customWidth="1"/>
    <col min="20" max="20" width="9.140625" style="9" customWidth="1"/>
    <col min="21" max="16384" width="9.140625" style="9"/>
  </cols>
  <sheetData>
    <row r="1" spans="2:19" ht="30" customHeight="1" x14ac:dyDescent="0.15">
      <c r="B1" s="44" t="s">
        <v>26</v>
      </c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2:19" ht="4.5" customHeight="1" x14ac:dyDescent="0.15">
      <c r="B2" s="10"/>
      <c r="C2" s="11"/>
      <c r="D2" s="11"/>
      <c r="E2" s="11"/>
      <c r="F2" s="10"/>
      <c r="G2" s="10"/>
      <c r="H2" s="10"/>
      <c r="I2" s="11"/>
      <c r="J2" s="11"/>
      <c r="K2" s="11"/>
    </row>
    <row r="3" spans="2:19" ht="13.5" customHeight="1" x14ac:dyDescent="0.15">
      <c r="B3" s="52" t="s">
        <v>24</v>
      </c>
      <c r="C3" s="12" t="s">
        <v>5</v>
      </c>
      <c r="D3" s="13" t="s">
        <v>23</v>
      </c>
      <c r="E3" s="13" t="s">
        <v>22</v>
      </c>
      <c r="F3" s="53" t="s">
        <v>8</v>
      </c>
      <c r="G3" s="47" t="s">
        <v>21</v>
      </c>
      <c r="H3" s="47" t="s">
        <v>28</v>
      </c>
      <c r="I3" s="47" t="s">
        <v>29</v>
      </c>
      <c r="J3" s="42" t="s">
        <v>39</v>
      </c>
      <c r="K3" s="40" t="s">
        <v>0</v>
      </c>
      <c r="L3" s="42" t="s">
        <v>41</v>
      </c>
      <c r="M3" s="9"/>
      <c r="N3" s="6"/>
      <c r="P3" s="7"/>
      <c r="Q3" s="6"/>
      <c r="R3" s="9"/>
    </row>
    <row r="4" spans="2:19" x14ac:dyDescent="0.15">
      <c r="B4" s="52"/>
      <c r="C4" s="14" t="s">
        <v>19</v>
      </c>
      <c r="D4" s="14" t="s">
        <v>20</v>
      </c>
      <c r="E4" s="14" t="s">
        <v>19</v>
      </c>
      <c r="F4" s="53"/>
      <c r="G4" s="48"/>
      <c r="H4" s="47"/>
      <c r="I4" s="47"/>
      <c r="J4" s="43"/>
      <c r="K4" s="41"/>
      <c r="L4" s="43"/>
      <c r="M4" s="9"/>
      <c r="N4" s="6"/>
      <c r="P4" s="7"/>
      <c r="Q4" s="6"/>
      <c r="R4" s="9"/>
    </row>
    <row r="5" spans="2:19" s="21" customFormat="1" x14ac:dyDescent="0.15">
      <c r="B5" s="15" t="s">
        <v>30</v>
      </c>
      <c r="C5" s="16" t="s">
        <v>18</v>
      </c>
      <c r="D5" s="17" t="s">
        <v>4</v>
      </c>
      <c r="E5" s="17" t="s">
        <v>17</v>
      </c>
      <c r="F5" s="17" t="s">
        <v>27</v>
      </c>
      <c r="G5" s="17" t="s">
        <v>3</v>
      </c>
      <c r="H5" s="17">
        <v>19830912</v>
      </c>
      <c r="I5" s="18">
        <f t="shared" ref="I5" si="0">IF(H5&lt;1," ",IF(RIGHT(LEFT(H5,6),2)="01",2016-LEFT(H5,4),IF(RIGHT(LEFT(H5,6),2)="02",2016-LEFT(H5,4),IF(RIGHT(LEFT(H5,6),2)="03",2016-LEFT(H5,4),IF(RIGHT(H5,4)="0401",2016-LEFT(H5,4),2015-LEFT(H5,4))))))</f>
        <v>32</v>
      </c>
      <c r="J5" s="19" t="s">
        <v>40</v>
      </c>
      <c r="K5" s="20">
        <v>5000</v>
      </c>
      <c r="L5" s="38"/>
      <c r="N5" s="22"/>
      <c r="O5" s="23"/>
      <c r="P5" s="23"/>
      <c r="Q5" s="22"/>
      <c r="R5" s="32" t="s">
        <v>37</v>
      </c>
      <c r="S5" s="32" t="s">
        <v>38</v>
      </c>
    </row>
    <row r="6" spans="2:19" ht="22.5" customHeight="1" x14ac:dyDescent="0.15">
      <c r="B6" s="24">
        <v>1</v>
      </c>
      <c r="C6" s="1"/>
      <c r="D6" s="2"/>
      <c r="E6" s="3"/>
      <c r="F6" s="4"/>
      <c r="G6" s="3"/>
      <c r="H6" s="5"/>
      <c r="I6" s="36" t="str">
        <f>IF(H6&lt;1," ",IF(RIGHT(LEFT(H6,6),2)="01",2016-LEFT(H6,4),IF(RIGHT(LEFT(H6,6),2)="02",2016-LEFT(H6,4),IF(RIGHT(LEFT(H6,6),2)="03",2016-LEFT(H6,4),2015-LEFT(H6,4)))))</f>
        <v xml:space="preserve"> </v>
      </c>
      <c r="J6" s="2"/>
      <c r="K6" s="35" t="str">
        <f t="shared" ref="K6:K20" si="1">IF(J6&gt;1,VLOOKUP(J6,$R$6:$S$11,2,FALSE)," ")</f>
        <v xml:space="preserve"> </v>
      </c>
      <c r="L6" s="39" t="str">
        <f>IF(I6&gt;=1,IF(I6&lt;20,"○"," ")," ")</f>
        <v xml:space="preserve"> </v>
      </c>
      <c r="M6" s="9"/>
      <c r="N6" s="6"/>
      <c r="P6" s="7"/>
      <c r="Q6" s="6"/>
      <c r="R6" s="33" t="s">
        <v>31</v>
      </c>
      <c r="S6" s="34">
        <v>5000</v>
      </c>
    </row>
    <row r="7" spans="2:19" ht="22.5" customHeight="1" x14ac:dyDescent="0.15">
      <c r="B7" s="24">
        <v>2</v>
      </c>
      <c r="C7" s="1"/>
      <c r="D7" s="2"/>
      <c r="E7" s="3"/>
      <c r="F7" s="4"/>
      <c r="G7" s="3"/>
      <c r="H7" s="5"/>
      <c r="I7" s="36" t="str">
        <f t="shared" ref="I7:I20" si="2">IF(H7&lt;1," ",IF(RIGHT(LEFT(H7,6),2)="01",2016-LEFT(H7,4),IF(RIGHT(LEFT(H7,6),2)="02",2016-LEFT(H7,4),IF(RIGHT(LEFT(H7,6),2)="03",2016-LEFT(H7,4),2015-LEFT(H7,4)))))</f>
        <v xml:space="preserve"> </v>
      </c>
      <c r="J7" s="2"/>
      <c r="K7" s="35" t="str">
        <f t="shared" si="1"/>
        <v xml:space="preserve"> </v>
      </c>
      <c r="L7" s="39" t="str">
        <f t="shared" ref="L7:L20" si="3">IF(I7&gt;=1,IF(I7&lt;20,"○"," ")," ")</f>
        <v xml:space="preserve"> </v>
      </c>
      <c r="M7" s="9"/>
      <c r="N7" s="7" t="s">
        <v>2</v>
      </c>
      <c r="O7" s="25" t="s">
        <v>6</v>
      </c>
      <c r="P7" s="25" t="s">
        <v>16</v>
      </c>
      <c r="Q7" s="26"/>
      <c r="R7" s="33" t="s">
        <v>32</v>
      </c>
      <c r="S7" s="34">
        <v>4000</v>
      </c>
    </row>
    <row r="8" spans="2:19" ht="22.5" customHeight="1" x14ac:dyDescent="0.15">
      <c r="B8" s="24">
        <v>3</v>
      </c>
      <c r="C8" s="1"/>
      <c r="D8" s="2"/>
      <c r="E8" s="3"/>
      <c r="F8" s="4"/>
      <c r="G8" s="3"/>
      <c r="H8" s="5"/>
      <c r="I8" s="36" t="str">
        <f t="shared" si="2"/>
        <v xml:space="preserve"> </v>
      </c>
      <c r="J8" s="2"/>
      <c r="K8" s="35" t="str">
        <f t="shared" si="1"/>
        <v xml:space="preserve"> </v>
      </c>
      <c r="L8" s="39" t="str">
        <f t="shared" si="3"/>
        <v xml:space="preserve"> </v>
      </c>
      <c r="M8" s="9"/>
      <c r="O8" s="25" t="s">
        <v>7</v>
      </c>
      <c r="P8" s="25"/>
      <c r="Q8" s="26"/>
      <c r="R8" s="33" t="s">
        <v>33</v>
      </c>
      <c r="S8" s="34">
        <v>3000</v>
      </c>
    </row>
    <row r="9" spans="2:19" ht="22.5" customHeight="1" x14ac:dyDescent="0.15">
      <c r="B9" s="24">
        <v>4</v>
      </c>
      <c r="C9" s="1"/>
      <c r="D9" s="2"/>
      <c r="E9" s="3"/>
      <c r="F9" s="4"/>
      <c r="G9" s="3"/>
      <c r="H9" s="5"/>
      <c r="I9" s="36" t="str">
        <f t="shared" si="2"/>
        <v xml:space="preserve"> </v>
      </c>
      <c r="J9" s="2"/>
      <c r="K9" s="35" t="str">
        <f t="shared" si="1"/>
        <v xml:space="preserve"> </v>
      </c>
      <c r="L9" s="39" t="str">
        <f t="shared" si="3"/>
        <v xml:space="preserve"> </v>
      </c>
      <c r="M9" s="9"/>
      <c r="N9" s="6"/>
      <c r="O9" s="25" t="s">
        <v>25</v>
      </c>
      <c r="P9" s="25"/>
      <c r="Q9" s="26"/>
      <c r="R9" s="33" t="s">
        <v>34</v>
      </c>
      <c r="S9" s="34">
        <v>6000</v>
      </c>
    </row>
    <row r="10" spans="2:19" ht="22.5" customHeight="1" x14ac:dyDescent="0.15">
      <c r="B10" s="24">
        <v>5</v>
      </c>
      <c r="C10" s="1"/>
      <c r="D10" s="2"/>
      <c r="E10" s="3"/>
      <c r="F10" s="4"/>
      <c r="G10" s="3"/>
      <c r="H10" s="5"/>
      <c r="I10" s="36" t="str">
        <f t="shared" si="2"/>
        <v xml:space="preserve"> </v>
      </c>
      <c r="J10" s="2"/>
      <c r="K10" s="35" t="str">
        <f t="shared" si="1"/>
        <v xml:space="preserve"> </v>
      </c>
      <c r="L10" s="39" t="str">
        <f t="shared" si="3"/>
        <v xml:space="preserve"> </v>
      </c>
      <c r="M10" s="9"/>
      <c r="N10" s="6"/>
      <c r="O10" s="25"/>
      <c r="P10" s="25"/>
      <c r="Q10" s="26"/>
      <c r="R10" s="33" t="s">
        <v>35</v>
      </c>
      <c r="S10" s="34">
        <v>5000</v>
      </c>
    </row>
    <row r="11" spans="2:19" ht="22.5" customHeight="1" x14ac:dyDescent="0.15">
      <c r="B11" s="24">
        <v>6</v>
      </c>
      <c r="C11" s="1"/>
      <c r="D11" s="2"/>
      <c r="E11" s="3"/>
      <c r="F11" s="4"/>
      <c r="G11" s="3"/>
      <c r="H11" s="5"/>
      <c r="I11" s="36" t="str">
        <f t="shared" si="2"/>
        <v xml:space="preserve"> </v>
      </c>
      <c r="J11" s="2"/>
      <c r="K11" s="35" t="str">
        <f t="shared" si="1"/>
        <v xml:space="preserve"> </v>
      </c>
      <c r="L11" s="39" t="str">
        <f t="shared" si="3"/>
        <v xml:space="preserve"> </v>
      </c>
      <c r="M11" s="9"/>
      <c r="N11" s="6"/>
      <c r="O11" s="25"/>
      <c r="P11" s="25"/>
      <c r="Q11" s="26"/>
      <c r="R11" s="33" t="s">
        <v>36</v>
      </c>
      <c r="S11" s="34">
        <v>4000</v>
      </c>
    </row>
    <row r="12" spans="2:19" ht="22.5" customHeight="1" x14ac:dyDescent="0.15">
      <c r="B12" s="24">
        <v>7</v>
      </c>
      <c r="C12" s="1"/>
      <c r="D12" s="2"/>
      <c r="E12" s="3"/>
      <c r="F12" s="4"/>
      <c r="G12" s="3"/>
      <c r="H12" s="5"/>
      <c r="I12" s="36" t="str">
        <f t="shared" si="2"/>
        <v xml:space="preserve"> </v>
      </c>
      <c r="J12" s="2"/>
      <c r="K12" s="35" t="str">
        <f t="shared" si="1"/>
        <v xml:space="preserve"> </v>
      </c>
      <c r="L12" s="39" t="str">
        <f t="shared" si="3"/>
        <v xml:space="preserve"> </v>
      </c>
      <c r="M12" s="9"/>
      <c r="N12" s="6"/>
      <c r="O12" s="25"/>
      <c r="P12" s="7"/>
      <c r="Q12" s="9"/>
      <c r="R12" s="9"/>
    </row>
    <row r="13" spans="2:19" ht="22.5" customHeight="1" x14ac:dyDescent="0.15">
      <c r="B13" s="24">
        <v>8</v>
      </c>
      <c r="C13" s="1"/>
      <c r="D13" s="2"/>
      <c r="E13" s="3"/>
      <c r="F13" s="4"/>
      <c r="G13" s="3"/>
      <c r="H13" s="5"/>
      <c r="I13" s="36" t="str">
        <f t="shared" si="2"/>
        <v xml:space="preserve"> </v>
      </c>
      <c r="J13" s="2"/>
      <c r="K13" s="35" t="str">
        <f t="shared" si="1"/>
        <v xml:space="preserve"> </v>
      </c>
      <c r="L13" s="39" t="str">
        <f t="shared" si="3"/>
        <v xml:space="preserve"> </v>
      </c>
      <c r="M13" s="9"/>
      <c r="N13" s="6"/>
      <c r="P13" s="7"/>
      <c r="Q13" s="6"/>
      <c r="R13" s="9"/>
    </row>
    <row r="14" spans="2:19" ht="22.5" customHeight="1" x14ac:dyDescent="0.15">
      <c r="B14" s="24">
        <v>9</v>
      </c>
      <c r="C14" s="1"/>
      <c r="D14" s="2"/>
      <c r="E14" s="3"/>
      <c r="F14" s="4"/>
      <c r="G14" s="3"/>
      <c r="H14" s="5"/>
      <c r="I14" s="36" t="str">
        <f t="shared" si="2"/>
        <v xml:space="preserve"> </v>
      </c>
      <c r="J14" s="2"/>
      <c r="K14" s="35" t="str">
        <f t="shared" si="1"/>
        <v xml:space="preserve"> </v>
      </c>
      <c r="L14" s="39" t="str">
        <f t="shared" si="3"/>
        <v xml:space="preserve"> </v>
      </c>
      <c r="M14" s="9"/>
      <c r="N14" s="6"/>
      <c r="P14" s="7"/>
      <c r="Q14" s="6"/>
      <c r="R14" s="9"/>
    </row>
    <row r="15" spans="2:19" ht="22.5" customHeight="1" x14ac:dyDescent="0.15">
      <c r="B15" s="24">
        <v>10</v>
      </c>
      <c r="C15" s="1"/>
      <c r="D15" s="2"/>
      <c r="E15" s="3"/>
      <c r="F15" s="4"/>
      <c r="G15" s="3"/>
      <c r="H15" s="5"/>
      <c r="I15" s="36" t="str">
        <f t="shared" si="2"/>
        <v xml:space="preserve"> </v>
      </c>
      <c r="J15" s="2"/>
      <c r="K15" s="35" t="str">
        <f t="shared" si="1"/>
        <v xml:space="preserve"> </v>
      </c>
      <c r="L15" s="39" t="str">
        <f t="shared" si="3"/>
        <v xml:space="preserve"> </v>
      </c>
      <c r="M15" s="9"/>
      <c r="N15" s="6"/>
      <c r="P15" s="7"/>
      <c r="Q15" s="6"/>
      <c r="R15" s="9"/>
    </row>
    <row r="16" spans="2:19" ht="22.5" customHeight="1" x14ac:dyDescent="0.15">
      <c r="B16" s="24">
        <v>11</v>
      </c>
      <c r="C16" s="1"/>
      <c r="D16" s="2"/>
      <c r="E16" s="3"/>
      <c r="F16" s="4"/>
      <c r="G16" s="3"/>
      <c r="H16" s="5"/>
      <c r="I16" s="36" t="str">
        <f t="shared" si="2"/>
        <v xml:space="preserve"> </v>
      </c>
      <c r="J16" s="2"/>
      <c r="K16" s="35" t="str">
        <f t="shared" si="1"/>
        <v xml:space="preserve"> </v>
      </c>
      <c r="L16" s="39" t="str">
        <f t="shared" si="3"/>
        <v xml:space="preserve"> </v>
      </c>
      <c r="M16" s="9"/>
      <c r="N16" s="6"/>
      <c r="P16" s="7"/>
      <c r="Q16" s="6"/>
      <c r="R16" s="9"/>
    </row>
    <row r="17" spans="1:18" ht="22.5" customHeight="1" x14ac:dyDescent="0.15">
      <c r="B17" s="24">
        <v>12</v>
      </c>
      <c r="C17" s="1"/>
      <c r="D17" s="2"/>
      <c r="E17" s="3"/>
      <c r="F17" s="4"/>
      <c r="G17" s="3"/>
      <c r="H17" s="5"/>
      <c r="I17" s="36" t="str">
        <f t="shared" si="2"/>
        <v xml:space="preserve"> </v>
      </c>
      <c r="J17" s="2"/>
      <c r="K17" s="35" t="str">
        <f t="shared" si="1"/>
        <v xml:space="preserve"> </v>
      </c>
      <c r="L17" s="39" t="str">
        <f t="shared" si="3"/>
        <v xml:space="preserve"> </v>
      </c>
      <c r="M17" s="9"/>
      <c r="N17" s="6"/>
      <c r="P17" s="7"/>
      <c r="Q17" s="6"/>
      <c r="R17" s="9"/>
    </row>
    <row r="18" spans="1:18" ht="22.5" customHeight="1" x14ac:dyDescent="0.15">
      <c r="B18" s="24">
        <v>13</v>
      </c>
      <c r="C18" s="1"/>
      <c r="D18" s="2"/>
      <c r="E18" s="3"/>
      <c r="F18" s="4"/>
      <c r="G18" s="3"/>
      <c r="H18" s="5"/>
      <c r="I18" s="36" t="str">
        <f t="shared" si="2"/>
        <v xml:space="preserve"> </v>
      </c>
      <c r="J18" s="2"/>
      <c r="K18" s="35" t="str">
        <f t="shared" si="1"/>
        <v xml:space="preserve"> </v>
      </c>
      <c r="L18" s="39" t="str">
        <f t="shared" si="3"/>
        <v xml:space="preserve"> </v>
      </c>
      <c r="M18" s="9"/>
      <c r="N18" s="9"/>
      <c r="O18" s="9"/>
      <c r="P18" s="9"/>
      <c r="Q18" s="9"/>
      <c r="R18" s="9"/>
    </row>
    <row r="19" spans="1:18" ht="22.5" customHeight="1" x14ac:dyDescent="0.15">
      <c r="B19" s="24">
        <v>14</v>
      </c>
      <c r="C19" s="1"/>
      <c r="D19" s="2"/>
      <c r="E19" s="3"/>
      <c r="F19" s="4"/>
      <c r="G19" s="3"/>
      <c r="H19" s="5"/>
      <c r="I19" s="36" t="str">
        <f t="shared" si="2"/>
        <v xml:space="preserve"> </v>
      </c>
      <c r="J19" s="2"/>
      <c r="K19" s="35" t="str">
        <f t="shared" si="1"/>
        <v xml:space="preserve"> </v>
      </c>
      <c r="L19" s="39" t="str">
        <f t="shared" si="3"/>
        <v xml:space="preserve"> </v>
      </c>
      <c r="M19" s="9"/>
      <c r="N19" s="9"/>
      <c r="O19" s="9"/>
      <c r="P19" s="9"/>
      <c r="Q19" s="9"/>
      <c r="R19" s="9"/>
    </row>
    <row r="20" spans="1:18" ht="22.5" customHeight="1" x14ac:dyDescent="0.15">
      <c r="B20" s="24">
        <v>15</v>
      </c>
      <c r="C20" s="1"/>
      <c r="D20" s="2"/>
      <c r="E20" s="3"/>
      <c r="F20" s="4"/>
      <c r="G20" s="3"/>
      <c r="H20" s="5"/>
      <c r="I20" s="36" t="str">
        <f t="shared" si="2"/>
        <v xml:space="preserve"> </v>
      </c>
      <c r="J20" s="2"/>
      <c r="K20" s="35" t="str">
        <f t="shared" si="1"/>
        <v xml:space="preserve"> </v>
      </c>
      <c r="L20" s="39" t="str">
        <f t="shared" si="3"/>
        <v xml:space="preserve"> </v>
      </c>
      <c r="M20" s="9"/>
      <c r="N20" s="9"/>
      <c r="O20" s="9"/>
      <c r="P20" s="9"/>
      <c r="Q20" s="9"/>
      <c r="R20" s="9"/>
    </row>
    <row r="21" spans="1:18" ht="33" customHeight="1" x14ac:dyDescent="0.15">
      <c r="A21" s="27"/>
      <c r="B21" s="51" t="s">
        <v>1</v>
      </c>
      <c r="C21" s="51"/>
      <c r="D21" s="51"/>
      <c r="E21" s="51"/>
      <c r="F21" s="51"/>
      <c r="G21" s="51"/>
      <c r="H21" s="51"/>
      <c r="I21" s="51"/>
      <c r="J21" s="51"/>
      <c r="K21" s="37"/>
      <c r="M21" s="9"/>
      <c r="N21" s="9"/>
      <c r="O21" s="9"/>
      <c r="P21" s="9"/>
      <c r="Q21" s="8"/>
    </row>
    <row r="22" spans="1:18" ht="12" customHeight="1" x14ac:dyDescent="0.1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37"/>
      <c r="M22" s="9"/>
      <c r="N22" s="9"/>
      <c r="O22" s="9"/>
      <c r="P22" s="9"/>
      <c r="Q22" s="8"/>
    </row>
    <row r="23" spans="1:18" ht="20.25" customHeight="1" x14ac:dyDescent="0.15">
      <c r="B23" s="49" t="s">
        <v>15</v>
      </c>
      <c r="C23" s="50"/>
      <c r="D23" s="54"/>
      <c r="E23" s="55"/>
      <c r="F23" s="29" t="s">
        <v>14</v>
      </c>
      <c r="G23" s="61"/>
      <c r="H23" s="62"/>
      <c r="I23" s="62"/>
      <c r="J23" s="62"/>
      <c r="K23" s="62"/>
      <c r="L23" s="63"/>
      <c r="M23" s="9"/>
      <c r="N23" s="9"/>
      <c r="O23" s="9"/>
      <c r="P23" s="9"/>
      <c r="Q23" s="8"/>
    </row>
    <row r="24" spans="1:18" ht="20.25" customHeight="1" x14ac:dyDescent="0.2">
      <c r="B24" s="56" t="s">
        <v>13</v>
      </c>
      <c r="C24" s="57"/>
      <c r="D24" s="66"/>
      <c r="E24" s="67"/>
      <c r="F24" s="30" t="s">
        <v>12</v>
      </c>
      <c r="G24" s="68">
        <f>COUNT(K6:K20)</f>
        <v>0</v>
      </c>
      <c r="H24" s="69"/>
      <c r="I24" s="49" t="s">
        <v>11</v>
      </c>
      <c r="J24" s="50"/>
      <c r="K24" s="70">
        <f>SUM(K6:K20)</f>
        <v>0</v>
      </c>
      <c r="L24" s="71"/>
      <c r="M24" s="9"/>
      <c r="N24" s="9"/>
      <c r="O24" s="9"/>
      <c r="P24" s="9"/>
      <c r="Q24" s="8"/>
    </row>
    <row r="25" spans="1:18" ht="20.25" customHeight="1" x14ac:dyDescent="0.15">
      <c r="B25" s="56" t="s">
        <v>9</v>
      </c>
      <c r="C25" s="57"/>
      <c r="D25" s="54"/>
      <c r="E25" s="55"/>
      <c r="F25" s="58" t="s">
        <v>42</v>
      </c>
      <c r="G25" s="51"/>
      <c r="H25" s="51"/>
      <c r="I25" s="51"/>
      <c r="J25" s="51"/>
      <c r="K25" s="51"/>
      <c r="L25" s="51"/>
      <c r="M25" s="9"/>
      <c r="N25" s="9"/>
      <c r="O25" s="9"/>
      <c r="P25" s="9"/>
      <c r="Q25" s="8"/>
    </row>
    <row r="26" spans="1:18" ht="20.25" customHeight="1" x14ac:dyDescent="0.15">
      <c r="B26" s="56" t="s">
        <v>10</v>
      </c>
      <c r="C26" s="57"/>
      <c r="D26" s="64" ph="1"/>
      <c r="E26" s="65" ph="1"/>
      <c r="F26" s="59"/>
      <c r="G26" s="60"/>
      <c r="H26" s="60"/>
      <c r="I26" s="60"/>
      <c r="J26" s="60"/>
      <c r="K26" s="60"/>
      <c r="L26" s="60"/>
      <c r="M26" s="9"/>
      <c r="N26" s="9"/>
      <c r="O26" s="9"/>
      <c r="P26" s="9"/>
      <c r="Q26" s="8"/>
    </row>
  </sheetData>
  <sheetProtection sheet="1" objects="1" scenarios="1" selectLockedCells="1"/>
  <mergeCells count="23">
    <mergeCell ref="B25:C25"/>
    <mergeCell ref="B26:C26"/>
    <mergeCell ref="F25:L26"/>
    <mergeCell ref="G23:L23"/>
    <mergeCell ref="D25:E25"/>
    <mergeCell ref="D26:E26"/>
    <mergeCell ref="I24:J24"/>
    <mergeCell ref="D24:E24"/>
    <mergeCell ref="G24:H24"/>
    <mergeCell ref="B24:C24"/>
    <mergeCell ref="K24:L24"/>
    <mergeCell ref="K3:K4"/>
    <mergeCell ref="J3:J4"/>
    <mergeCell ref="B1:L1"/>
    <mergeCell ref="G3:G4"/>
    <mergeCell ref="B23:C23"/>
    <mergeCell ref="B21:J21"/>
    <mergeCell ref="B3:B4"/>
    <mergeCell ref="F3:F4"/>
    <mergeCell ref="D23:E23"/>
    <mergeCell ref="H3:H4"/>
    <mergeCell ref="I3:I4"/>
    <mergeCell ref="L3:L4"/>
  </mergeCells>
  <phoneticPr fontId="1"/>
  <conditionalFormatting sqref="C6:G20 J6:L20">
    <cfRule type="containsBlanks" dxfId="9" priority="5">
      <formula>LEN(TRIM(C6))=0</formula>
    </cfRule>
    <cfRule type="containsBlanks" dxfId="8" priority="6">
      <formula>LEN(TRIM(C6))=0</formula>
    </cfRule>
    <cfRule type="containsBlanks" dxfId="7" priority="7">
      <formula>LEN(TRIM(C6))=0</formula>
    </cfRule>
    <cfRule type="containsBlanks" dxfId="6" priority="8">
      <formula>LEN(TRIM(C6))=0</formula>
    </cfRule>
    <cfRule type="containsBlanks" dxfId="5" priority="9">
      <formula>LEN(TRIM(C6))=0</formula>
    </cfRule>
    <cfRule type="containsBlanks" dxfId="4" priority="10">
      <formula>LEN(TRIM(C6))=0</formula>
    </cfRule>
  </conditionalFormatting>
  <conditionalFormatting sqref="D23:E26 G23:G24 K24">
    <cfRule type="containsBlanks" dxfId="3" priority="4">
      <formula>LEN(TRIM(D23))=0</formula>
    </cfRule>
  </conditionalFormatting>
  <conditionalFormatting sqref="K24">
    <cfRule type="containsBlanks" dxfId="2" priority="3">
      <formula>LEN(TRIM(K24))=0</formula>
    </cfRule>
  </conditionalFormatting>
  <conditionalFormatting sqref="H6:H20">
    <cfRule type="containsBlanks" dxfId="1" priority="11" stopIfTrue="1">
      <formula>LEN(TRIM(H6))=0</formula>
    </cfRule>
  </conditionalFormatting>
  <conditionalFormatting sqref="I6:I20">
    <cfRule type="containsBlanks" dxfId="0" priority="1">
      <formula>LEN(TRIM(I6))=0</formula>
    </cfRule>
  </conditionalFormatting>
  <dataValidations count="4">
    <dataValidation type="list" allowBlank="1" showInputMessage="1" showErrorMessage="1" sqref="J65526:K65536">
      <formula1>$P$7</formula1>
    </dataValidation>
    <dataValidation type="custom" allowBlank="1" showInputMessage="1" showErrorMessage="1" error="半角２０字（全角１０字）以内で入力してください。" sqref="F6:F20">
      <formula1>LENB(F6)&lt;=20</formula1>
    </dataValidation>
    <dataValidation type="custom" allowBlank="1" showInputMessage="1" showErrorMessage="1" error="桁数が不足、または超過しています。" sqref="C6:C20">
      <formula1>LENB(C6)=11</formula1>
    </dataValidation>
    <dataValidation type="list" allowBlank="1" showInputMessage="1" showErrorMessage="1" sqref="J6:J20">
      <formula1>$R$6:$R$11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landscape" horizontalDpi="4294967292" verticalDpi="300" r:id="rId1"/>
  <headerFooter alignWithMargins="0"/>
  <ignoredErrors>
    <ignoredError sqref="G2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中田将次</dc:creator>
  <cp:lastModifiedBy>hp</cp:lastModifiedBy>
  <cp:lastPrinted>2016-01-05T09:39:57Z</cp:lastPrinted>
  <dcterms:created xsi:type="dcterms:W3CDTF">2001-05-15T13:00:31Z</dcterms:created>
  <dcterms:modified xsi:type="dcterms:W3CDTF">2016-01-06T05:36:17Z</dcterms:modified>
</cp:coreProperties>
</file>