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20" windowWidth="9660" windowHeight="8940" activeTab="0"/>
  </bookViews>
  <sheets>
    <sheet name="要項" sheetId="1" r:id="rId1"/>
    <sheet name="配分表" sheetId="2" r:id="rId2"/>
    <sheet name="Sheet3" sheetId="3" r:id="rId3"/>
  </sheets>
  <definedNames>
    <definedName name="_xlnm.Print_Area" localSheetId="1">'配分表'!$A$1:$I$58</definedName>
    <definedName name="_xlnm.Print_Area" localSheetId="0">'要項'!$A$1:$P$189</definedName>
  </definedNames>
  <calcPr fullCalcOnLoad="1"/>
</workbook>
</file>

<file path=xl/sharedStrings.xml><?xml version="1.0" encoding="utf-8"?>
<sst xmlns="http://schemas.openxmlformats.org/spreadsheetml/2006/main" count="365" uniqueCount="339">
  <si>
    <t>（財）全国高等学校体育連盟自転車競技専門部</t>
  </si>
  <si>
    <t>主　　　催</t>
  </si>
  <si>
    <t>（財）日本自転車競技連盟</t>
  </si>
  <si>
    <t>（財）全国高等学校体育連盟</t>
  </si>
  <si>
    <t>共　　　催</t>
  </si>
  <si>
    <t>北九州市　　　北九州市教育委員会</t>
  </si>
  <si>
    <t>後　　　援</t>
  </si>
  <si>
    <t>主　　　管</t>
  </si>
  <si>
    <t>期　　　日</t>
  </si>
  <si>
    <t>選手・監督受付</t>
  </si>
  <si>
    <t>（２）</t>
  </si>
  <si>
    <t>監督会議</t>
  </si>
  <si>
    <t>（３）</t>
  </si>
  <si>
    <t>開 会 式</t>
  </si>
  <si>
    <t>（４）</t>
  </si>
  <si>
    <t>競　　 技</t>
  </si>
  <si>
    <t>トラック競技</t>
  </si>
  <si>
    <t>ロード競技　　</t>
  </si>
  <si>
    <t>（５）</t>
  </si>
  <si>
    <t>閉 会 式</t>
  </si>
  <si>
    <t>会　　　場</t>
  </si>
  <si>
    <t>（トラック競技）北九州市メディアドーム（周長：４００ｍ）</t>
  </si>
  <si>
    <t>〒802-0065</t>
  </si>
  <si>
    <t>北九州市小倉北区三萩野3-1-1</t>
  </si>
  <si>
    <t>TEL：093-931-7337</t>
  </si>
  <si>
    <t>競技種目</t>
  </si>
  <si>
    <t>競技規則</t>
  </si>
  <si>
    <t>引率・監督</t>
  </si>
  <si>
    <t>参加資格</t>
  </si>
  <si>
    <t>チーム編成においては、全日制課程・定時制課程・通信制課程の生徒による混成は認めない。</t>
  </si>
  <si>
    <t>統廃合の対象となる学校については、当該校を含む合同チームによる大会参加を認める。</t>
  </si>
  <si>
    <t>出場する選手はあらかじめ健康診断を受け、在学する学校の校長の承認を必要とする。</t>
  </si>
  <si>
    <t>参加資格の特例について</t>
  </si>
  <si>
    <t>２　以下の条件を具備すること。</t>
  </si>
  <si>
    <t xml:space="preserve"> 　　　　　</t>
  </si>
  <si>
    <t>参加制限</t>
  </si>
  <si>
    <t>選手変更</t>
  </si>
  <si>
    <t>① １校の参加選手数４～６名の場合は、２名までとする。</t>
  </si>
  <si>
    <t>② １校の参加選手数１～３名の場合は、１名までとする。</t>
  </si>
  <si>
    <t>参加申込</t>
  </si>
  <si>
    <t>申込先</t>
  </si>
  <si>
    <t>　住　　所</t>
  </si>
  <si>
    <t>　電　　話</t>
  </si>
  <si>
    <t>　電子メールアドレス</t>
  </si>
  <si>
    <t>申込期日</t>
  </si>
  <si>
    <t>参 加 料</t>
  </si>
  <si>
    <t>選手１人につき</t>
  </si>
  <si>
    <t>（同一選手がトラックとロードに出場する場合は、参加料をそれぞれ納めること。）</t>
  </si>
  <si>
    <t>振込先</t>
  </si>
  <si>
    <t>口 座 名</t>
  </si>
  <si>
    <t>口座番号</t>
  </si>
  <si>
    <t>納入期限</t>
  </si>
  <si>
    <t>種目別順位</t>
  </si>
  <si>
    <t>１位</t>
  </si>
  <si>
    <t>２位</t>
  </si>
  <si>
    <t>３位</t>
  </si>
  <si>
    <t>４位</t>
  </si>
  <si>
    <t>５位</t>
  </si>
  <si>
    <t>６位</t>
  </si>
  <si>
    <t>７位</t>
  </si>
  <si>
    <t>８位</t>
  </si>
  <si>
    <t>種目の得点</t>
  </si>
  <si>
    <t>９点</t>
  </si>
  <si>
    <t>７点</t>
  </si>
  <si>
    <t>６点</t>
  </si>
  <si>
    <t>５点</t>
  </si>
  <si>
    <t>４点</t>
  </si>
  <si>
    <t>３点</t>
  </si>
  <si>
    <t>２点</t>
  </si>
  <si>
    <t>１点</t>
  </si>
  <si>
    <t>そ の 他</t>
  </si>
  <si>
    <t>監督は、監督会議に必ず出席しなければならない。</t>
  </si>
  <si>
    <t>メカニシャン（校長が認める指導者及び生徒）を起用することができる。</t>
  </si>
  <si>
    <t>引率責任者は選手のすべての行動について責任を負うものとする。</t>
  </si>
  <si>
    <t>練習・試合中を問わず不可抗力の事故に対しての賠償請求は認めない。</t>
  </si>
  <si>
    <t>（日）</t>
  </si>
  <si>
    <t>３，５００円</t>
  </si>
  <si>
    <t>（ア）</t>
  </si>
  <si>
    <t>（４）</t>
  </si>
  <si>
    <t>（ア）学校対抗の種目得点は、下記の通りとする。</t>
  </si>
  <si>
    <t>（イ）</t>
  </si>
  <si>
    <t>（ウ）</t>
  </si>
  <si>
    <t>（エ）</t>
  </si>
  <si>
    <t>（オ）</t>
  </si>
  <si>
    <t>（カ）</t>
  </si>
  <si>
    <t>（キ）</t>
  </si>
  <si>
    <t>宿　　泊</t>
  </si>
  <si>
    <t>表　　彰</t>
  </si>
  <si>
    <t>　本大会は、自転車競技を通じて高校生の心と体を鍛え、合わせて友情の輪を広げるとともに将来活躍する</t>
  </si>
  <si>
    <t>文部科学省　NHK北九州放送局　朝日新聞社　毎日新聞社　読売新聞西部本社　西日本新聞社</t>
  </si>
  <si>
    <t>連盟に競技者登録を完了し、当該競技実施要項により全国大会の参加資格を得たものに限る。</t>
  </si>
  <si>
    <t>但し、出場は同一競技２回までとし、同一学年での出場は１回限りとする。</t>
  </si>
  <si>
    <t>転校後６ヶ月未満の生徒は参加を認めない。（外国人留学生もこれに準ずる）但し、一家転住等</t>
  </si>
  <si>
    <t>やむを得ない場合は、各都道府県高等学校体育連盟会長の許可があればこの限りではない。</t>
  </si>
  <si>
    <t>【女子】第１位の学校にトロフィーと賞状を、第２位から第８位の学校に賞状を授与する。</t>
  </si>
  <si>
    <t>１kmタイム・トライアル</t>
  </si>
  <si>
    <t>３ｋｍインディヴィデュアル・パーシュート</t>
  </si>
  <si>
    <t>スプリント</t>
  </si>
  <si>
    <t>ポイント・レース</t>
  </si>
  <si>
    <t>ケイリン</t>
  </si>
  <si>
    <t>スクラッチ</t>
  </si>
  <si>
    <t>５００ｍタイム・トライアル</t>
  </si>
  <si>
    <t>２ｋｍインディヴィデュアル・パーシュート</t>
  </si>
  <si>
    <t>（１）</t>
  </si>
  <si>
    <t>（２）</t>
  </si>
  <si>
    <t>（３）</t>
  </si>
  <si>
    <t>（５）</t>
  </si>
  <si>
    <t>（６）</t>
  </si>
  <si>
    <t>（７）</t>
  </si>
  <si>
    <t>（８）</t>
  </si>
  <si>
    <t>　</t>
  </si>
  <si>
    <t>　　　　　【大会参加資格の別途に定める規定】</t>
  </si>
  <si>
    <t>１　学校教育法第72条、115条、124条及び134条の学校に在籍し、道府県高等学校体育連盟の</t>
  </si>
  <si>
    <t>　　大会に参加を認められた生徒であること。</t>
  </si>
  <si>
    <t>　(１)　大会参加資格を認める条件</t>
  </si>
  <si>
    <t xml:space="preserve"> 　 （ア） (財)全国高等学校体育連盟の目的及び永年にわたる活動を理解し、それを尊重すること。</t>
  </si>
  <si>
    <t>　  （ウ） 各学校にあっては、都道府県高等学校体育連盟の予選会から出場が認められ、全国大会</t>
  </si>
  <si>
    <t>への出場条件が満たされていること。</t>
  </si>
  <si>
    <t>　  （エ） 各学校にあっては、部活動が教育活動の一環として、日常継続的に責任ある顧問教員の</t>
  </si>
  <si>
    <t>指導のもとに適切に行われており、活動時間等が高等学校に比べて著しく均衡を失していず、</t>
  </si>
  <si>
    <t>運営が適切であること。</t>
  </si>
  <si>
    <t>　(２)　大会参加に際し守るべき条件</t>
  </si>
  <si>
    <t>　  （ア） 全国高等学校選抜自転車競技大会要項を遵守し、大会申し合せ事項等に従うとともに、</t>
  </si>
  <si>
    <t>大会の円滑な運営に協力すること。</t>
  </si>
  <si>
    <t>　  （イ） 大会参加に際しては、責任ある教員が引率するとともに、万一の事故の発生に備えて傷害</t>
  </si>
  <si>
    <t>保険に加入しておくなど、万全の事故対策を講じておくこと。</t>
  </si>
  <si>
    <t>(標準タイムは１ｋｍＴＴ １分１４秒０００以内、３ｋｍＩＰ ３分５２秒０００以内とする。)</t>
  </si>
  <si>
    <t>（ア）参加申込書に記入できる補欠選手の登録数</t>
  </si>
  <si>
    <t>（ウ）監督会議後は補欠選手への変更は認めない。</t>
  </si>
  <si>
    <t>トラック</t>
  </si>
  <si>
    <t>ロード</t>
  </si>
  <si>
    <t>　  （ウ） 大会開催に要する経費については、応分の負担をすること。　</t>
  </si>
  <si>
    <t>　　　</t>
  </si>
  <si>
    <t xml:space="preserve">② １kmタイム・トライアル、３ｋｍインディヴィデュアル・パーシュートは標準タイム以内の公式 </t>
  </si>
  <si>
    <t xml:space="preserve"> 　　　〈男　　子〉</t>
  </si>
  <si>
    <t xml:space="preserve"> 　　　〈女　　子〉</t>
  </si>
  <si>
    <t>② ５００ｍタイム・トライアルは２０名、２ｋｍインディヴィデュアル・パーシュートは１６名を</t>
  </si>
  <si>
    <t>　　記録（都道府県大会以上）を持つ選手に限る。エントリーには当該リザルトを提出すること。</t>
  </si>
  <si>
    <t>　 上限とし、それぞれ１校２名までとする。</t>
  </si>
  <si>
    <t xml:space="preserve">   希望者が多い場合は、前年度入賞者および申請された公式記録（都道府県大会</t>
  </si>
  <si>
    <t>④ 500ｍＴＴおよび２ｋｍＩＰの種目に出場できなかった選手は、第２希望の種目に出場できる。</t>
  </si>
  <si>
    <t>　　（イ）前記（３）のただし書きについては、学年の区分を設けない課程に在籍する生徒の出場は、</t>
  </si>
  <si>
    <t>　　　　同一競技２回までとする。</t>
  </si>
  <si>
    <t>都道府県名</t>
  </si>
  <si>
    <t>１年</t>
  </si>
  <si>
    <t>２年</t>
  </si>
  <si>
    <t>計</t>
  </si>
  <si>
    <t>定数３名</t>
  </si>
  <si>
    <t>比例配分</t>
  </si>
  <si>
    <t>参加人数</t>
  </si>
  <si>
    <t>北海道</t>
  </si>
  <si>
    <t>青森</t>
  </si>
  <si>
    <t>秋田</t>
  </si>
  <si>
    <t>岩手</t>
  </si>
  <si>
    <t>宮城</t>
  </si>
  <si>
    <t>山形</t>
  </si>
  <si>
    <t>福島</t>
  </si>
  <si>
    <t>茨城</t>
  </si>
  <si>
    <t>栃木</t>
  </si>
  <si>
    <t>群馬</t>
  </si>
  <si>
    <t>埼玉</t>
  </si>
  <si>
    <t>東京</t>
  </si>
  <si>
    <t>神奈川</t>
  </si>
  <si>
    <t>千葉</t>
  </si>
  <si>
    <t>山梨</t>
  </si>
  <si>
    <t>静岡</t>
  </si>
  <si>
    <t>愛知</t>
  </si>
  <si>
    <t>岐阜</t>
  </si>
  <si>
    <t>三重</t>
  </si>
  <si>
    <t>長野</t>
  </si>
  <si>
    <t>新潟</t>
  </si>
  <si>
    <t>富山</t>
  </si>
  <si>
    <t>石川</t>
  </si>
  <si>
    <t>福井</t>
  </si>
  <si>
    <t>滋賀</t>
  </si>
  <si>
    <t>和歌山</t>
  </si>
  <si>
    <t>奈良</t>
  </si>
  <si>
    <t>京都</t>
  </si>
  <si>
    <t>大阪</t>
  </si>
  <si>
    <t>兵庫</t>
  </si>
  <si>
    <t>岡山</t>
  </si>
  <si>
    <t>広島</t>
  </si>
  <si>
    <t>鳥取</t>
  </si>
  <si>
    <t>島根</t>
  </si>
  <si>
    <t>山口</t>
  </si>
  <si>
    <t>徳島</t>
  </si>
  <si>
    <t>香川</t>
  </si>
  <si>
    <t>高知</t>
  </si>
  <si>
    <t>愛媛</t>
  </si>
  <si>
    <t>福岡</t>
  </si>
  <si>
    <t>大分</t>
  </si>
  <si>
    <t>佐賀</t>
  </si>
  <si>
    <t>長崎</t>
  </si>
  <si>
    <t>熊本</t>
  </si>
  <si>
    <t>宮崎</t>
  </si>
  <si>
    <t>鹿児島</t>
  </si>
  <si>
    <t>沖縄</t>
  </si>
  <si>
    <t>① １名１種目とする。</t>
  </si>
  <si>
    <t>① １名２種目以内とし、１種目は５００ｍTTか、２ｋｍIPの何れかを選択する。</t>
  </si>
  <si>
    <t>③ スクラッチとケイリンは、１校３名までとする。</t>
  </si>
  <si>
    <t>前年度優勝校　</t>
  </si>
  <si>
    <t>昨年度選抜大会入賞者</t>
  </si>
  <si>
    <t>本年度全国高校総体入賞者</t>
  </si>
  <si>
    <t>本年度国民体育大会入賞者</t>
  </si>
  <si>
    <t>開催県 （福岡県）　</t>
  </si>
  <si>
    <t>　　　　　（熊本県）</t>
  </si>
  <si>
    <r>
      <t>山鹿市　　　　　山鹿市教育委員会</t>
    </r>
  </si>
  <si>
    <t>（ロード競技） 熊本県山鹿市菊鹿地区 特設ステージ</t>
  </si>
  <si>
    <t>全国高等学校選抜自転車競技大会実行委員会</t>
  </si>
  <si>
    <t>みずほ銀行（銀行コード０００１）  長岡天神支店（店番号４９３）</t>
  </si>
  <si>
    <t>修業年限ともに高等学校と一致していること。また、連携校の生徒による混成は認めない。</t>
  </si>
  <si>
    <t>　  （イ） 参加を希望する特別支援学校、高等専門学校、専修学校及び各種学校にあっては、学齢、</t>
  </si>
  <si>
    <t>　　　の用紙で申請する。</t>
  </si>
  <si>
    <t>フィーと賞状を、第4位から第8位の学校に賞状を授与する。</t>
  </si>
  <si>
    <t>普通</t>
  </si>
  <si>
    <t>【男子】第1位の学校に優勝旗、優勝杯、トロフィーと賞状を、第２位から第3位の学校にトロ</t>
  </si>
  <si>
    <t>（イ）補欠選手への変更も、前項 ８ (１) （４）の各号により、当該校監督が選手受付時に所定</t>
  </si>
  <si>
    <t>福岡県教育委員会　熊本県教育委員会　（財）福岡県体育協会　（財）熊本県体育協会</t>
  </si>
  <si>
    <t>福岡県自転車競技連盟　熊本県自転車競技連盟</t>
  </si>
  <si>
    <t>(財)北九州市体育協会　山鹿市体育協会　福岡県高等学校体育連盟　熊本県高等学校体育連盟　</t>
  </si>
  <si>
    <t>平成２４年３月２２日（木）～２５日（日）</t>
  </si>
  <si>
    <t>（木）</t>
  </si>
  <si>
    <t>メディアドーム アリーナ入口</t>
  </si>
  <si>
    <t>～ 24日（土）</t>
  </si>
  <si>
    <t>２０１１年度競技者登録証を持参すること。</t>
  </si>
  <si>
    <t>香川県立高松工芸高等学校内</t>
  </si>
  <si>
    <t>（学校）　 087-851-4144</t>
  </si>
  <si>
    <t>（学校）　087-851-4146</t>
  </si>
  <si>
    <t xml:space="preserve">（事務局携帯）　090-4975-0132 </t>
  </si>
  <si>
    <t>〒760-0017</t>
  </si>
  <si>
    <t xml:space="preserve"> 香川県高松市番町2-9-30</t>
  </si>
  <si>
    <t>k54278@kagawa-edu.jp</t>
  </si>
  <si>
    <t>　F　A　X</t>
  </si>
  <si>
    <t>（ウ）当該種目リザルト</t>
  </si>
  <si>
    <t>菊鹿公民館</t>
  </si>
  <si>
    <t>①参加校は（ア）（イ）（ウ）（エ）を都道府県委員長に送付すること。</t>
  </si>
  <si>
    <t>（ア）参加申込書の電子データ</t>
  </si>
  <si>
    <t>（イ）参加申込書２部（原本とコピー）</t>
  </si>
  <si>
    <t>（エ）外部指導者の場合の保険証券コピー</t>
  </si>
  <si>
    <t>②都道府県委員長は上記（ア）を電子メールで送信し、（イ）（ウ）（エ）および（オ）を</t>
  </si>
  <si>
    <t>（オ）参加校・参加選手確認表</t>
  </si>
  <si>
    <t>平成２４年１月１６日（月）必着</t>
  </si>
  <si>
    <t>(1)</t>
  </si>
  <si>
    <t>(2)</t>
  </si>
  <si>
    <t>(3)</t>
  </si>
  <si>
    <t>(4)</t>
  </si>
  <si>
    <t>(5)</t>
  </si>
  <si>
    <t>(6)</t>
  </si>
  <si>
    <t>(7)</t>
  </si>
  <si>
    <t>(8)</t>
  </si>
  <si>
    <t>(9)</t>
  </si>
  <si>
    <t>（イ）総合順位は、得点の合計によって決定する。但し同点の場合は、 上位入賞者の多い学校</t>
  </si>
  <si>
    <t>　　を優位とする。同点同入賞者数の場合は、同順位とし次順位を空位とする。</t>
  </si>
  <si>
    <t>監督・コーチ等は校長が認める指導者とし、それが外部指導者の場合は傷害・賠償責任</t>
  </si>
  <si>
    <r>
      <t>個人ロード・レース</t>
    </r>
  </si>
  <si>
    <r>
      <t>個人ロード・レース</t>
    </r>
  </si>
  <si>
    <t>コピーを提出すること。</t>
  </si>
  <si>
    <t>保険（スポーツ安全保険等）に必ず加入することを条件とする。参加申込時に保険証券の</t>
  </si>
  <si>
    <t>平成２３年度（財）全国高等学校体育連盟への加盟登録と、２０１１年度（財）日本自転車競技</t>
  </si>
  <si>
    <t>各都道府県で選考され、委員長が推薦した平成５年４月２日以降に生まれた者であること。</t>
  </si>
  <si>
    <t>　　　　種目に入賞した選手に本大会のトラック競技・ロード競技への出場を認める。</t>
  </si>
  <si>
    <t xml:space="preserve">   以上）の成績上位より決める。エントリーには当該リザルトを提出すること。</t>
  </si>
  <si>
    <r>
      <t>男女それぞれ</t>
    </r>
    <r>
      <rPr>
        <sz val="11"/>
        <rFont val="ＭＳ Ｐ明朝"/>
        <family val="1"/>
      </rPr>
      <t>１校３名を上限とし、</t>
    </r>
    <r>
      <rPr>
        <sz val="11"/>
        <rFont val="ＭＳ Ｐ明朝"/>
        <family val="1"/>
      </rPr>
      <t>都道府県毎４名まで出場することができる。</t>
    </r>
  </si>
  <si>
    <t>　　簡易書留で送付すること。</t>
  </si>
  <si>
    <t>（財）全国高等学校体育連盟自転車競技専門部</t>
  </si>
  <si>
    <t>事務局長　　　堤谷　孝章</t>
  </si>
  <si>
    <t>納入方法　　参加校毎に、加盟登録名簿の学校ナンバーと略称の学校名で下記の口座に</t>
  </si>
  <si>
    <t>　　　　　　　　送金すること。（個人名は不可）</t>
  </si>
  <si>
    <t>（１）</t>
  </si>
  <si>
    <t>～</t>
  </si>
  <si>
    <t>メディアドーム アリーナ　控室３・４</t>
  </si>
  <si>
    <t>メディアドーム　アリーナ</t>
  </si>
  <si>
    <t>～</t>
  </si>
  <si>
    <t>２０１１年（財）日本自転車競技連盟競技規則および(財)全国高等学校体育連盟自転車競技</t>
  </si>
  <si>
    <t>専門部大会確認事項による。</t>
  </si>
  <si>
    <t>選手を育成することを目的とする。</t>
  </si>
  <si>
    <t>　　　（ア） 前年度の選抜大会入賞者、本年度の全国高校総体及び国民体育大会において個人</t>
  </si>
  <si>
    <t>　　　（イ） 前年度優勝校には、 ６名の出場人数枠を認める。</t>
  </si>
  <si>
    <t>　　　（ウ） 開催都道府県には、 トラック、ロードそれぞれ３名の出場人数枠を認める。</t>
  </si>
  <si>
    <t>　　　（ア） トラックレースについて</t>
  </si>
  <si>
    <t>　　　（イ）　ロードレースについて</t>
  </si>
  <si>
    <t>　(１)　補欠選手の登録と変更</t>
  </si>
  <si>
    <t>　(２)　補欠への変更の可否は、総務委員長が決定する。</t>
  </si>
  <si>
    <t>　(１)　申込方法</t>
  </si>
  <si>
    <t>　（２）</t>
  </si>
  <si>
    <t>　（１）</t>
  </si>
  <si>
    <t>　（２）</t>
  </si>
  <si>
    <t>　（３）</t>
  </si>
  <si>
    <t>　（４）</t>
  </si>
  <si>
    <t>　(2)　総　合</t>
  </si>
  <si>
    <t>　(1)　個　人</t>
  </si>
  <si>
    <t>認める学校の職員とする。</t>
  </si>
  <si>
    <t>引率責任者は、団体の場合は校長の認める当該校の職員とする。個人の場合は校長の</t>
  </si>
  <si>
    <t>ること。</t>
  </si>
  <si>
    <t>選手は学校教育法第１条に規定する高等学校の、第１学年又は、２学年に在籍する生徒であ</t>
  </si>
  <si>
    <t>　　（ア）前記（１）（２）に定める生徒以外で、当該競技実施要項により大会参加資格を満たすと判断</t>
  </si>
  <si>
    <t>　　　　参加を認める。　</t>
  </si>
  <si>
    <t>　　　　され、都道府県高等学校体育連盟が推薦した生徒について、別途に定める規定に従い大会</t>
  </si>
  <si>
    <t>本人負担となるので、健康保険証を持参すること。</t>
  </si>
  <si>
    <t>競技中の疾病・負傷については応急処置をするが、その後の治療費については、初診料より</t>
  </si>
  <si>
    <t>ロード会場およびトラック会場の宿泊は必ず指定された旅行業者に申し込むこと。</t>
  </si>
  <si>
    <t>日　　　程</t>
  </si>
  <si>
    <t>　 3名</t>
  </si>
  <si>
    <t>平成２３年度選抜大会参加人数配分表(男子）</t>
  </si>
  <si>
    <t>42名</t>
  </si>
  <si>
    <t>平成２３年度 全国高等学校選抜自転車競技大会実施要項　</t>
  </si>
  <si>
    <t>全国高等学校選抜自転車競技大会実行委員会</t>
  </si>
  <si>
    <t>201１年11月6日　作成</t>
  </si>
  <si>
    <t>　　　</t>
  </si>
  <si>
    <t>特別参加枠</t>
  </si>
  <si>
    <t>　  0名</t>
  </si>
  <si>
    <t>　19名</t>
  </si>
  <si>
    <t>　11名</t>
  </si>
  <si>
    <t>　  0名</t>
  </si>
  <si>
    <t>トラック　 　</t>
  </si>
  <si>
    <t xml:space="preserve"> 　 3名</t>
  </si>
  <si>
    <t>ロード</t>
  </si>
  <si>
    <t>トラック　 　</t>
  </si>
  <si>
    <t>　  3名</t>
  </si>
  <si>
    <t>ロード</t>
  </si>
  <si>
    <t xml:space="preserve"> （1） １校の参加選手数は、６名以内とする。</t>
  </si>
  <si>
    <t xml:space="preserve"> （２） 都道府県別参加選手数は、別表による。 </t>
  </si>
  <si>
    <t xml:space="preserve"> （３） 特別参加枠について</t>
  </si>
  <si>
    <t xml:space="preserve"> （４） 外国人留学生の参加は、１校６名の場合は２名まで、５名以下の場合は１名まで認める。</t>
  </si>
  <si>
    <t xml:space="preserve"> （５） 競技別制限</t>
  </si>
  <si>
    <t xml:space="preserve">　(1) 男 子  　　　 </t>
  </si>
  <si>
    <t>　(2) 女 子</t>
  </si>
  <si>
    <t>〒8610406  </t>
  </si>
  <si>
    <t>各種目とも第１位から第３位にはメダルと賞状を、第４位から第８位には賞状を授与する。</t>
  </si>
  <si>
    <t>個人ロード・レースには山岳賞、スプリント賞などの特別賞を授与する。</t>
  </si>
  <si>
    <t>選手は、全国高体連に登録したユニフォームを着用すること。</t>
  </si>
  <si>
    <t>メディアドームの練習可能時間帯</t>
  </si>
  <si>
    <t>３月２1日（水）１３：００～　（フリー）</t>
  </si>
  <si>
    <t>３月２２日（木）　９：００～（班指定）</t>
  </si>
  <si>
    <t>ただし、２１日は会場準備の為に一時中断することもあります。</t>
  </si>
  <si>
    <t>女子の競技結果は２０１２年インターハイ女子エキジビションレース（予定）出場選手の選考資</t>
  </si>
  <si>
    <t>料とする。</t>
  </si>
  <si>
    <t>宿泊・昼食は、宿泊・弁当の案内（別途）に基づき、参加校単位で申し込むこと。</t>
  </si>
  <si>
    <t>熊本県山鹿市菊鹿町下内田１６５   菊鹿公民館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</si>
</sst>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quot; &quot;yyyy&quot;年 &quot;m&quot;月 &quot;d&quot;日 &quot;dddd"/>
    <numFmt numFmtId="181" formatCode="h&quot;時&quot;mm&quot;分&quot;;@"/>
  </numFmts>
  <fonts count="36">
    <font>
      <sz val="11"/>
      <name val="ＭＳ Ｐゴシック"/>
      <family val="0"/>
    </font>
    <font>
      <sz val="12"/>
      <name val="ＭＳ Ｐゴシック"/>
      <family val="3"/>
    </font>
    <font>
      <sz val="6"/>
      <name val="ＭＳ Ｐゴシック"/>
      <family val="3"/>
    </font>
    <font>
      <u val="single"/>
      <sz val="11"/>
      <color indexed="12"/>
      <name val="ＭＳ Ｐゴシック"/>
      <family val="3"/>
    </font>
    <font>
      <sz val="14"/>
      <name val="ＭＳ Ｐ明朝"/>
      <family val="1"/>
    </font>
    <font>
      <sz val="11"/>
      <name val="ＭＳ Ｐ明朝"/>
      <family val="1"/>
    </font>
    <font>
      <b/>
      <sz val="11"/>
      <color indexed="10"/>
      <name val="ＭＳ Ｐ明朝"/>
      <family val="1"/>
    </font>
    <font>
      <sz val="12"/>
      <name val="ＭＳ Ｐ明朝"/>
      <family val="1"/>
    </font>
    <font>
      <b/>
      <sz val="11"/>
      <name val="ＭＳ Ｐ明朝"/>
      <family val="1"/>
    </font>
    <font>
      <strike/>
      <sz val="11"/>
      <name val="ＭＳ Ｐ明朝"/>
      <family val="1"/>
    </font>
    <font>
      <sz val="11"/>
      <color indexed="10"/>
      <name val="ＭＳ Ｐ明朝"/>
      <family val="1"/>
    </font>
    <font>
      <u val="single"/>
      <sz val="11"/>
      <name val="ＭＳ Ｐ明朝"/>
      <family val="1"/>
    </font>
    <font>
      <sz val="11"/>
      <name val="ＭＳ ゴシック"/>
      <family val="3"/>
    </font>
    <font>
      <sz val="11"/>
      <color indexed="51"/>
      <name val="ＭＳ Ｐ明朝"/>
      <family val="1"/>
    </font>
    <font>
      <strike/>
      <sz val="11"/>
      <color indexed="10"/>
      <name val="ＭＳ Ｐ明朝"/>
      <family val="1"/>
    </font>
    <font>
      <b/>
      <sz val="11"/>
      <color indexed="51"/>
      <name val="ＭＳ Ｐ明朝"/>
      <family val="1"/>
    </font>
    <font>
      <sz val="11"/>
      <color indexed="40"/>
      <name val="ＭＳ Ｐ明朝"/>
      <family val="1"/>
    </font>
    <font>
      <b/>
      <i/>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34" fillId="0" borderId="0" applyNumberFormat="0" applyFill="0" applyBorder="0" applyAlignment="0" applyProtection="0"/>
    <xf numFmtId="0" fontId="35" fillId="4" borderId="0" applyNumberFormat="0" applyBorder="0" applyAlignment="0" applyProtection="0"/>
  </cellStyleXfs>
  <cellXfs count="8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justify" vertical="top"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Fill="1" applyAlignment="1" quotePrefix="1">
      <alignment horizontal="center" vertical="center"/>
    </xf>
    <xf numFmtId="0" fontId="5" fillId="0" borderId="0" xfId="0" applyFont="1" applyAlignment="1" quotePrefix="1">
      <alignment horizontal="center" vertical="center"/>
    </xf>
    <xf numFmtId="0" fontId="7" fillId="0" borderId="0" xfId="0" applyFont="1" applyAlignment="1">
      <alignment vertical="center"/>
    </xf>
    <xf numFmtId="0" fontId="5" fillId="24"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9" fillId="0" borderId="0" xfId="0" applyFont="1" applyFill="1" applyAlignment="1">
      <alignment horizontal="left" vertical="center"/>
    </xf>
    <xf numFmtId="49"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Fill="1" applyAlignment="1" applyProtection="1" quotePrefix="1">
      <alignment horizontal="center" vertical="center"/>
      <protection locked="0"/>
    </xf>
    <xf numFmtId="0" fontId="5" fillId="24" borderId="0" xfId="0" applyFont="1" applyFill="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12" fillId="0" borderId="0" xfId="0" applyFont="1" applyAlignment="1">
      <alignment vertical="center"/>
    </xf>
    <xf numFmtId="32" fontId="5" fillId="0" borderId="0" xfId="0" applyNumberFormat="1" applyFont="1" applyFill="1" applyAlignment="1">
      <alignment horizontal="right" vertical="center"/>
    </xf>
    <xf numFmtId="56" fontId="5" fillId="0" borderId="0" xfId="0" applyNumberFormat="1" applyFont="1" applyFill="1" applyAlignment="1">
      <alignment horizontal="center" vertical="center"/>
    </xf>
    <xf numFmtId="0" fontId="0" fillId="0" borderId="0" xfId="0" applyAlignment="1">
      <alignment vertical="center"/>
    </xf>
    <xf numFmtId="0" fontId="15" fillId="0" borderId="0" xfId="0" applyFont="1" applyAlignment="1">
      <alignment vertical="center"/>
    </xf>
    <xf numFmtId="0" fontId="13" fillId="0" borderId="0" xfId="0" applyFont="1" applyAlignment="1">
      <alignment vertical="center"/>
    </xf>
    <xf numFmtId="0" fontId="10" fillId="0" borderId="0" xfId="0" applyFont="1" applyAlignment="1">
      <alignment vertical="center"/>
    </xf>
    <xf numFmtId="0" fontId="10" fillId="0" borderId="0" xfId="0" applyFont="1" applyFill="1" applyAlignment="1">
      <alignment horizontal="left" vertical="center"/>
    </xf>
    <xf numFmtId="0" fontId="16" fillId="0" borderId="0" xfId="0" applyFont="1" applyFill="1" applyAlignment="1">
      <alignment vertical="center"/>
    </xf>
    <xf numFmtId="0" fontId="16" fillId="0" borderId="0" xfId="0" applyFont="1" applyFill="1" applyAlignment="1">
      <alignment horizontal="right" vertical="center"/>
    </xf>
    <xf numFmtId="0" fontId="17" fillId="0" borderId="0" xfId="0" applyFont="1" applyFill="1" applyAlignment="1">
      <alignment vertical="center"/>
    </xf>
    <xf numFmtId="49" fontId="5" fillId="0" borderId="0" xfId="0" applyNumberFormat="1" applyFont="1" applyAlignment="1">
      <alignment horizontal="center" vertical="center"/>
    </xf>
    <xf numFmtId="0" fontId="5" fillId="0" borderId="0" xfId="0" applyFont="1" applyAlignment="1">
      <alignment vertical="center" wrapText="1"/>
    </xf>
    <xf numFmtId="0" fontId="7" fillId="0" borderId="0" xfId="43" applyFont="1" applyFill="1" applyAlignment="1" applyProtection="1">
      <alignment vertical="center"/>
      <protection/>
    </xf>
    <xf numFmtId="0" fontId="1"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Alignment="1">
      <alignment horizontal="right"/>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49" fontId="5" fillId="0" borderId="0" xfId="0" applyNumberFormat="1" applyFont="1" applyFill="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pplyAlignment="1">
      <alignment horizontal="left" vertical="center"/>
    </xf>
    <xf numFmtId="0" fontId="7" fillId="0" borderId="0" xfId="0" applyFont="1" applyAlignment="1">
      <alignment horizontal="left" vertical="center"/>
    </xf>
    <xf numFmtId="32" fontId="5" fillId="0" borderId="0" xfId="0" applyNumberFormat="1" applyFont="1" applyFill="1" applyAlignment="1">
      <alignment horizontal="right" vertical="center"/>
    </xf>
    <xf numFmtId="56" fontId="5" fillId="0" borderId="0" xfId="0" applyNumberFormat="1" applyFont="1" applyFill="1" applyAlignment="1">
      <alignment horizontal="center" vertical="center"/>
    </xf>
    <xf numFmtId="0" fontId="5" fillId="0" borderId="0" xfId="0" applyFont="1" applyFill="1" applyAlignment="1">
      <alignment vertical="center"/>
    </xf>
    <xf numFmtId="0" fontId="0" fillId="0" borderId="0" xfId="0" applyAlignment="1">
      <alignment vertical="center"/>
    </xf>
    <xf numFmtId="0" fontId="5" fillId="0" borderId="0" xfId="0" applyFont="1" applyAlignment="1">
      <alignment horizontal="center" vertical="center"/>
    </xf>
    <xf numFmtId="32" fontId="5" fillId="0" borderId="0" xfId="0" applyNumberFormat="1" applyFont="1" applyAlignment="1">
      <alignment horizontal="center" vertical="center"/>
    </xf>
    <xf numFmtId="32" fontId="5" fillId="0" borderId="0" xfId="0" applyNumberFormat="1" applyFont="1" applyAlignment="1">
      <alignment horizontal="right" vertical="center"/>
    </xf>
    <xf numFmtId="0" fontId="4"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08"/>
  <sheetViews>
    <sheetView tabSelected="1" zoomScalePageLayoutView="0" workbookViewId="0" topLeftCell="A11">
      <selection activeCell="G26" sqref="G26"/>
    </sheetView>
  </sheetViews>
  <sheetFormatPr defaultColWidth="9.00390625" defaultRowHeight="13.5"/>
  <cols>
    <col min="1" max="1" width="3.125" style="2" customWidth="1"/>
    <col min="2" max="2" width="9.375" style="1" customWidth="1"/>
    <col min="3" max="3" width="4.75390625" style="1" customWidth="1"/>
    <col min="4" max="4" width="4.375" style="1" customWidth="1"/>
    <col min="5" max="5" width="6.25390625" style="1" customWidth="1"/>
    <col min="6" max="6" width="4.25390625" style="1" customWidth="1"/>
    <col min="7" max="7" width="5.125" style="1" customWidth="1"/>
    <col min="8" max="11" width="4.50390625" style="1" customWidth="1"/>
    <col min="12" max="12" width="4.00390625" style="1" customWidth="1"/>
    <col min="13" max="15" width="4.50390625" style="1" customWidth="1"/>
    <col min="16" max="16" width="24.375" style="1" customWidth="1"/>
    <col min="17" max="16384" width="9.00390625" style="1" customWidth="1"/>
  </cols>
  <sheetData>
    <row r="1" spans="1:16" ht="39" customHeight="1">
      <c r="A1" s="82" t="s">
        <v>305</v>
      </c>
      <c r="B1" s="82"/>
      <c r="C1" s="82"/>
      <c r="D1" s="82"/>
      <c r="E1" s="82"/>
      <c r="F1" s="82"/>
      <c r="G1" s="82"/>
      <c r="H1" s="82"/>
      <c r="I1" s="82"/>
      <c r="J1" s="82"/>
      <c r="K1" s="82"/>
      <c r="L1" s="82"/>
      <c r="M1" s="82"/>
      <c r="N1" s="82"/>
      <c r="O1" s="82"/>
      <c r="P1" s="82"/>
    </row>
    <row r="2" spans="1:16" ht="6.75" customHeight="1">
      <c r="A2" s="8"/>
      <c r="B2" s="9"/>
      <c r="C2" s="9"/>
      <c r="D2" s="9"/>
      <c r="E2" s="9"/>
      <c r="F2" s="9"/>
      <c r="G2" s="9"/>
      <c r="H2" s="9"/>
      <c r="I2" s="9"/>
      <c r="J2" s="9"/>
      <c r="K2" s="9"/>
      <c r="L2" s="9"/>
      <c r="M2" s="9"/>
      <c r="N2" s="9"/>
      <c r="O2" s="9"/>
      <c r="P2" s="9"/>
    </row>
    <row r="3" spans="1:16" ht="15.75" customHeight="1">
      <c r="A3" s="10" t="s">
        <v>88</v>
      </c>
      <c r="B3" s="9"/>
      <c r="C3" s="9"/>
      <c r="D3" s="9"/>
      <c r="E3" s="9"/>
      <c r="F3" s="9"/>
      <c r="G3" s="9"/>
      <c r="H3" s="9"/>
      <c r="I3" s="9"/>
      <c r="J3" s="9"/>
      <c r="K3" s="9"/>
      <c r="L3" s="9"/>
      <c r="M3" s="9"/>
      <c r="N3" s="9"/>
      <c r="O3" s="9"/>
      <c r="P3" s="9"/>
    </row>
    <row r="4" spans="1:16" s="3" customFormat="1" ht="15.75" customHeight="1">
      <c r="A4" s="9" t="s">
        <v>275</v>
      </c>
      <c r="B4" s="10"/>
      <c r="C4" s="10"/>
      <c r="D4" s="10"/>
      <c r="E4" s="10"/>
      <c r="F4" s="10"/>
      <c r="G4" s="10"/>
      <c r="H4" s="10"/>
      <c r="I4" s="10"/>
      <c r="J4" s="10"/>
      <c r="K4" s="10"/>
      <c r="L4" s="10"/>
      <c r="M4" s="10"/>
      <c r="N4" s="10"/>
      <c r="O4" s="10"/>
      <c r="P4" s="10"/>
    </row>
    <row r="5" spans="1:16" s="3" customFormat="1" ht="13.5" customHeight="1">
      <c r="A5" s="8"/>
      <c r="B5" s="9"/>
      <c r="C5" s="9"/>
      <c r="D5" s="9"/>
      <c r="E5" s="9"/>
      <c r="F5" s="9"/>
      <c r="G5" s="9"/>
      <c r="H5" s="9"/>
      <c r="I5" s="9"/>
      <c r="J5" s="9"/>
      <c r="K5" s="9"/>
      <c r="L5" s="9"/>
      <c r="M5" s="9"/>
      <c r="N5" s="9"/>
      <c r="O5" s="9"/>
      <c r="P5" s="9"/>
    </row>
    <row r="6" spans="1:16" s="3" customFormat="1" ht="15.75" customHeight="1">
      <c r="A6" s="8"/>
      <c r="B6" s="9" t="s">
        <v>1</v>
      </c>
      <c r="C6" s="9" t="s">
        <v>2</v>
      </c>
      <c r="D6" s="9"/>
      <c r="E6" s="9"/>
      <c r="F6" s="9"/>
      <c r="G6" s="9"/>
      <c r="H6" s="9"/>
      <c r="I6" s="9"/>
      <c r="J6" s="9"/>
      <c r="K6" s="9"/>
      <c r="L6" s="9"/>
      <c r="M6" s="9"/>
      <c r="N6" s="24"/>
      <c r="O6" s="9"/>
      <c r="P6" s="9"/>
    </row>
    <row r="7" spans="1:16" s="3" customFormat="1" ht="15.75" customHeight="1">
      <c r="A7" s="8"/>
      <c r="B7" s="9"/>
      <c r="C7" s="9" t="s">
        <v>3</v>
      </c>
      <c r="D7" s="9"/>
      <c r="E7" s="9"/>
      <c r="F7" s="9"/>
      <c r="G7" s="9"/>
      <c r="H7" s="9"/>
      <c r="I7" s="9"/>
      <c r="J7" s="9"/>
      <c r="K7" s="9"/>
      <c r="L7" s="9"/>
      <c r="M7" s="9"/>
      <c r="N7" s="9"/>
      <c r="O7" s="9"/>
      <c r="P7" s="9"/>
    </row>
    <row r="8" spans="1:16" s="3" customFormat="1" ht="6" customHeight="1">
      <c r="A8" s="8"/>
      <c r="B8" s="9"/>
      <c r="C8" s="9"/>
      <c r="D8" s="9"/>
      <c r="E8" s="9"/>
      <c r="F8" s="9"/>
      <c r="G8" s="9"/>
      <c r="H8" s="9"/>
      <c r="I8" s="9"/>
      <c r="J8" s="9"/>
      <c r="K8" s="9"/>
      <c r="L8" s="9"/>
      <c r="M8" s="9"/>
      <c r="N8" s="9"/>
      <c r="O8" s="9"/>
      <c r="P8" s="9"/>
    </row>
    <row r="9" spans="1:16" s="3" customFormat="1" ht="15.75" customHeight="1">
      <c r="A9" s="8"/>
      <c r="B9" s="9" t="s">
        <v>4</v>
      </c>
      <c r="C9" s="9" t="s">
        <v>5</v>
      </c>
      <c r="D9" s="9"/>
      <c r="E9" s="9"/>
      <c r="F9" s="9"/>
      <c r="G9" s="9"/>
      <c r="H9" s="9"/>
      <c r="I9" s="9"/>
      <c r="J9" s="9"/>
      <c r="K9" s="9"/>
      <c r="L9" s="9"/>
      <c r="M9" s="9"/>
      <c r="N9" s="9"/>
      <c r="O9" s="9"/>
      <c r="P9" s="9"/>
    </row>
    <row r="10" spans="1:16" s="3" customFormat="1" ht="15.75" customHeight="1">
      <c r="A10" s="8"/>
      <c r="B10" s="9"/>
      <c r="C10" s="24" t="s">
        <v>206</v>
      </c>
      <c r="D10" s="24"/>
      <c r="E10" s="24"/>
      <c r="F10" s="24"/>
      <c r="G10" s="24"/>
      <c r="H10" s="24"/>
      <c r="I10" s="24"/>
      <c r="J10" s="24"/>
      <c r="K10" s="24"/>
      <c r="L10" s="24"/>
      <c r="M10" s="24"/>
      <c r="N10" s="24"/>
      <c r="O10" s="24"/>
      <c r="P10" s="24"/>
    </row>
    <row r="11" spans="1:16" s="3" customFormat="1" ht="10.5" customHeight="1">
      <c r="A11" s="8"/>
      <c r="B11" s="9"/>
      <c r="C11" s="24"/>
      <c r="D11" s="24"/>
      <c r="E11" s="24"/>
      <c r="F11" s="24"/>
      <c r="G11" s="24"/>
      <c r="H11" s="24"/>
      <c r="I11" s="24"/>
      <c r="J11" s="24"/>
      <c r="K11" s="24"/>
      <c r="L11" s="24"/>
      <c r="M11" s="24"/>
      <c r="N11" s="24"/>
      <c r="O11" s="24"/>
      <c r="P11" s="24"/>
    </row>
    <row r="12" spans="1:16" s="3" customFormat="1" ht="15.75" customHeight="1">
      <c r="A12" s="8"/>
      <c r="B12" s="9" t="s">
        <v>6</v>
      </c>
      <c r="C12" s="24" t="s">
        <v>89</v>
      </c>
      <c r="D12" s="24"/>
      <c r="E12" s="24"/>
      <c r="F12" s="24"/>
      <c r="G12" s="24"/>
      <c r="H12" s="24"/>
      <c r="I12" s="24"/>
      <c r="J12" s="24"/>
      <c r="K12" s="24"/>
      <c r="L12" s="24"/>
      <c r="M12" s="24"/>
      <c r="N12" s="24"/>
      <c r="O12" s="24"/>
      <c r="P12" s="24"/>
    </row>
    <row r="13" spans="1:16" s="3" customFormat="1" ht="15.75" customHeight="1">
      <c r="A13" s="8"/>
      <c r="B13" s="9"/>
      <c r="C13" s="24" t="s">
        <v>217</v>
      </c>
      <c r="D13" s="24"/>
      <c r="E13" s="24"/>
      <c r="F13" s="36"/>
      <c r="G13" s="36"/>
      <c r="H13" s="36"/>
      <c r="I13" s="36"/>
      <c r="J13" s="24"/>
      <c r="K13" s="24"/>
      <c r="L13" s="24"/>
      <c r="M13" s="24"/>
      <c r="N13" s="24"/>
      <c r="O13" s="24"/>
      <c r="P13" s="24"/>
    </row>
    <row r="14" spans="1:16" s="3" customFormat="1" ht="15.75" customHeight="1">
      <c r="A14" s="8"/>
      <c r="B14" s="9"/>
      <c r="C14" s="24" t="s">
        <v>219</v>
      </c>
      <c r="D14" s="24"/>
      <c r="E14" s="24"/>
      <c r="F14" s="24"/>
      <c r="G14" s="24"/>
      <c r="H14" s="24"/>
      <c r="I14" s="24"/>
      <c r="J14" s="24"/>
      <c r="K14" s="24"/>
      <c r="L14" s="24"/>
      <c r="M14" s="24"/>
      <c r="N14" s="24"/>
      <c r="O14" s="24"/>
      <c r="P14" s="24"/>
    </row>
    <row r="15" spans="1:16" s="3" customFormat="1" ht="15.75" customHeight="1">
      <c r="A15" s="8"/>
      <c r="B15" s="9"/>
      <c r="C15" s="24" t="s">
        <v>218</v>
      </c>
      <c r="D15" s="24"/>
      <c r="E15" s="24"/>
      <c r="F15" s="24"/>
      <c r="G15" s="24"/>
      <c r="H15" s="24"/>
      <c r="I15" s="24"/>
      <c r="J15" s="24"/>
      <c r="K15" s="24"/>
      <c r="L15" s="24"/>
      <c r="M15" s="24"/>
      <c r="N15" s="24"/>
      <c r="O15" s="24"/>
      <c r="P15" s="24"/>
    </row>
    <row r="16" spans="1:16" s="3" customFormat="1" ht="6" customHeight="1">
      <c r="A16" s="8"/>
      <c r="B16" s="9"/>
      <c r="C16" s="9"/>
      <c r="D16" s="9"/>
      <c r="E16" s="9"/>
      <c r="F16" s="9"/>
      <c r="G16" s="9"/>
      <c r="H16" s="9"/>
      <c r="I16" s="9"/>
      <c r="J16" s="9"/>
      <c r="K16" s="9"/>
      <c r="L16" s="9"/>
      <c r="M16" s="9"/>
      <c r="N16" s="9"/>
      <c r="O16" s="9"/>
      <c r="P16" s="9"/>
    </row>
    <row r="17" spans="1:16" s="3" customFormat="1" ht="15" customHeight="1">
      <c r="A17" s="8"/>
      <c r="B17" s="9" t="s">
        <v>7</v>
      </c>
      <c r="C17" s="9" t="s">
        <v>0</v>
      </c>
      <c r="D17" s="9"/>
      <c r="E17" s="9"/>
      <c r="F17" s="9"/>
      <c r="G17" s="9"/>
      <c r="H17" s="9"/>
      <c r="I17" s="9"/>
      <c r="J17" s="9"/>
      <c r="K17" s="9"/>
      <c r="L17" s="9"/>
      <c r="M17" s="9"/>
      <c r="N17" s="9"/>
      <c r="O17" s="9"/>
      <c r="P17" s="9"/>
    </row>
    <row r="18" spans="1:16" s="3" customFormat="1" ht="15" customHeight="1">
      <c r="A18" s="8"/>
      <c r="B18" s="9"/>
      <c r="C18" s="9" t="s">
        <v>306</v>
      </c>
      <c r="D18" s="9"/>
      <c r="E18" s="9"/>
      <c r="F18" s="9"/>
      <c r="G18" s="9"/>
      <c r="H18" s="9"/>
      <c r="I18" s="9"/>
      <c r="J18" s="9"/>
      <c r="K18" s="9"/>
      <c r="L18" s="9"/>
      <c r="M18" s="9"/>
      <c r="N18" s="9"/>
      <c r="O18" s="9"/>
      <c r="P18" s="9"/>
    </row>
    <row r="19" spans="1:16" s="3" customFormat="1" ht="9.75" customHeight="1">
      <c r="A19" s="8"/>
      <c r="B19" s="9"/>
      <c r="C19" s="9"/>
      <c r="D19" s="9"/>
      <c r="E19" s="9"/>
      <c r="F19" s="9"/>
      <c r="G19" s="9"/>
      <c r="H19" s="9"/>
      <c r="I19" s="9"/>
      <c r="J19" s="9"/>
      <c r="K19" s="9"/>
      <c r="L19" s="9"/>
      <c r="M19" s="9"/>
      <c r="N19" s="9"/>
      <c r="O19" s="9"/>
      <c r="P19" s="9"/>
    </row>
    <row r="20" spans="1:16" s="3" customFormat="1" ht="15.75" customHeight="1">
      <c r="A20" s="8">
        <v>1</v>
      </c>
      <c r="B20" s="9" t="s">
        <v>8</v>
      </c>
      <c r="C20" s="9" t="s">
        <v>220</v>
      </c>
      <c r="D20" s="9"/>
      <c r="E20" s="9"/>
      <c r="F20" s="9"/>
      <c r="G20" s="9"/>
      <c r="H20" s="9"/>
      <c r="I20" s="9"/>
      <c r="J20" s="11"/>
      <c r="K20" s="9"/>
      <c r="L20" s="9"/>
      <c r="M20" s="9"/>
      <c r="N20" s="9"/>
      <c r="O20" s="10"/>
      <c r="P20" s="10"/>
    </row>
    <row r="21" spans="1:16" s="3" customFormat="1" ht="10.5" customHeight="1">
      <c r="A21" s="8"/>
      <c r="B21" s="9"/>
      <c r="C21" s="12"/>
      <c r="D21" s="9"/>
      <c r="E21" s="9"/>
      <c r="F21" s="9"/>
      <c r="G21" s="39"/>
      <c r="H21" s="39"/>
      <c r="I21" s="8"/>
      <c r="J21" s="38"/>
      <c r="K21" s="38"/>
      <c r="L21" s="10"/>
      <c r="N21" s="10"/>
      <c r="O21" s="9"/>
      <c r="P21" s="10"/>
    </row>
    <row r="22" spans="1:20" s="3" customFormat="1" ht="15.75" customHeight="1">
      <c r="A22" s="8">
        <v>2</v>
      </c>
      <c r="B22" s="9" t="s">
        <v>20</v>
      </c>
      <c r="C22" s="77" t="s">
        <v>21</v>
      </c>
      <c r="D22" s="78"/>
      <c r="E22" s="78"/>
      <c r="F22" s="78"/>
      <c r="G22" s="78"/>
      <c r="H22" s="78"/>
      <c r="I22" s="78"/>
      <c r="J22" s="78"/>
      <c r="K22" s="78"/>
      <c r="L22" s="78"/>
      <c r="M22" s="78"/>
      <c r="N22" s="78"/>
      <c r="O22" s="78"/>
      <c r="P22" s="78"/>
      <c r="R22" s="10"/>
      <c r="S22" s="35"/>
      <c r="T22" s="10"/>
    </row>
    <row r="23" spans="3:20" s="3" customFormat="1" ht="15.75" customHeight="1">
      <c r="C23" s="10"/>
      <c r="D23" s="9" t="s">
        <v>22</v>
      </c>
      <c r="E23" s="9"/>
      <c r="F23" s="10"/>
      <c r="G23" s="9" t="s">
        <v>23</v>
      </c>
      <c r="H23" s="10"/>
      <c r="I23" s="10"/>
      <c r="J23" s="9"/>
      <c r="K23" s="9"/>
      <c r="L23" s="9"/>
      <c r="M23" s="9" t="s">
        <v>24</v>
      </c>
      <c r="N23" s="9"/>
      <c r="O23" s="10"/>
      <c r="P23" s="10"/>
      <c r="R23" s="10"/>
      <c r="S23" s="10"/>
      <c r="T23" s="35"/>
    </row>
    <row r="24" spans="1:20" s="3" customFormat="1" ht="15.75" customHeight="1">
      <c r="A24" s="8"/>
      <c r="B24" s="9"/>
      <c r="C24" s="77" t="s">
        <v>207</v>
      </c>
      <c r="D24" s="78"/>
      <c r="E24" s="78"/>
      <c r="F24" s="78"/>
      <c r="G24" s="78"/>
      <c r="H24" s="78"/>
      <c r="I24" s="78"/>
      <c r="J24" s="78"/>
      <c r="K24" s="78"/>
      <c r="L24" s="78"/>
      <c r="M24" s="78"/>
      <c r="N24" s="78"/>
      <c r="O24" s="78"/>
      <c r="P24" s="78"/>
      <c r="T24" s="10"/>
    </row>
    <row r="25" spans="1:16" s="3" customFormat="1" ht="15.75" customHeight="1">
      <c r="A25" s="8"/>
      <c r="B25" s="9"/>
      <c r="C25" s="10"/>
      <c r="D25" s="17" t="s">
        <v>327</v>
      </c>
      <c r="E25" s="40"/>
      <c r="F25" s="40"/>
      <c r="G25" s="25" t="s">
        <v>338</v>
      </c>
      <c r="H25" s="40"/>
      <c r="I25" s="40"/>
      <c r="J25" s="40"/>
      <c r="K25" s="40"/>
      <c r="L25" s="40"/>
      <c r="M25" s="40"/>
      <c r="N25" s="40"/>
      <c r="O25" s="40"/>
      <c r="P25" s="40"/>
    </row>
    <row r="26" spans="1:16" s="3" customFormat="1" ht="9" customHeight="1">
      <c r="A26" s="8"/>
      <c r="B26" s="9"/>
      <c r="C26" s="10"/>
      <c r="D26" s="17"/>
      <c r="E26" s="40"/>
      <c r="F26" s="40"/>
      <c r="G26" s="25"/>
      <c r="H26" s="40"/>
      <c r="I26" s="40"/>
      <c r="J26" s="40"/>
      <c r="K26" s="40"/>
      <c r="L26" s="40"/>
      <c r="M26" s="40"/>
      <c r="N26" s="40"/>
      <c r="O26" s="40"/>
      <c r="P26" s="40"/>
    </row>
    <row r="27" spans="1:16" s="3" customFormat="1" ht="15.75" customHeight="1">
      <c r="A27" s="8">
        <v>3</v>
      </c>
      <c r="B27" s="9" t="s">
        <v>25</v>
      </c>
      <c r="C27" s="73" t="s">
        <v>325</v>
      </c>
      <c r="D27" s="73"/>
      <c r="E27" s="14" t="s">
        <v>77</v>
      </c>
      <c r="F27" s="9" t="s">
        <v>95</v>
      </c>
      <c r="G27" s="9"/>
      <c r="H27" s="9"/>
      <c r="I27" s="9"/>
      <c r="J27" s="9"/>
      <c r="K27" s="9"/>
      <c r="L27" s="9"/>
      <c r="M27" s="9"/>
      <c r="N27" s="9"/>
      <c r="O27" s="9"/>
      <c r="P27" s="9"/>
    </row>
    <row r="28" spans="1:16" s="3" customFormat="1" ht="15.75" customHeight="1">
      <c r="A28" s="8"/>
      <c r="B28" s="9"/>
      <c r="C28" s="9"/>
      <c r="D28" s="14"/>
      <c r="E28" s="14" t="s">
        <v>80</v>
      </c>
      <c r="F28" s="9" t="s">
        <v>96</v>
      </c>
      <c r="G28" s="9"/>
      <c r="H28" s="9"/>
      <c r="I28" s="9"/>
      <c r="J28" s="9"/>
      <c r="K28" s="9"/>
      <c r="L28" s="9"/>
      <c r="M28" s="9"/>
      <c r="N28" s="9"/>
      <c r="O28" s="9"/>
      <c r="P28" s="9"/>
    </row>
    <row r="29" spans="1:16" s="3" customFormat="1" ht="15.75" customHeight="1">
      <c r="A29" s="8"/>
      <c r="B29" s="9"/>
      <c r="C29" s="9"/>
      <c r="D29" s="14"/>
      <c r="E29" s="14" t="s">
        <v>81</v>
      </c>
      <c r="F29" s="9" t="s">
        <v>97</v>
      </c>
      <c r="G29" s="9"/>
      <c r="H29" s="9"/>
      <c r="I29" s="9"/>
      <c r="J29" s="9"/>
      <c r="K29" s="9"/>
      <c r="L29" s="9"/>
      <c r="M29" s="9"/>
      <c r="N29" s="9"/>
      <c r="O29" s="9"/>
      <c r="P29" s="9"/>
    </row>
    <row r="30" spans="1:16" s="3" customFormat="1" ht="15.75" customHeight="1">
      <c r="A30" s="8"/>
      <c r="B30" s="9"/>
      <c r="C30" s="9"/>
      <c r="D30" s="14"/>
      <c r="E30" s="14" t="s">
        <v>82</v>
      </c>
      <c r="F30" s="9" t="s">
        <v>98</v>
      </c>
      <c r="G30" s="9"/>
      <c r="H30" s="9"/>
      <c r="I30" s="9"/>
      <c r="J30" s="9"/>
      <c r="K30" s="9"/>
      <c r="L30" s="9"/>
      <c r="M30" s="9"/>
      <c r="N30" s="9"/>
      <c r="O30" s="9"/>
      <c r="P30" s="9"/>
    </row>
    <row r="31" spans="1:16" s="3" customFormat="1" ht="15.75" customHeight="1">
      <c r="A31" s="8"/>
      <c r="B31" s="9"/>
      <c r="C31" s="9"/>
      <c r="D31" s="14"/>
      <c r="E31" s="14" t="s">
        <v>83</v>
      </c>
      <c r="F31" s="9" t="s">
        <v>99</v>
      </c>
      <c r="G31" s="9"/>
      <c r="H31" s="9"/>
      <c r="I31" s="9"/>
      <c r="J31" s="9"/>
      <c r="K31" s="9"/>
      <c r="L31" s="9"/>
      <c r="M31" s="9"/>
      <c r="N31" s="9"/>
      <c r="O31" s="9"/>
      <c r="P31" s="9"/>
    </row>
    <row r="32" spans="1:16" s="3" customFormat="1" ht="15.75" customHeight="1">
      <c r="A32" s="8"/>
      <c r="B32" s="9"/>
      <c r="C32" s="9"/>
      <c r="D32" s="14"/>
      <c r="E32" s="14" t="s">
        <v>84</v>
      </c>
      <c r="F32" s="9" t="s">
        <v>100</v>
      </c>
      <c r="G32" s="9"/>
      <c r="H32" s="9"/>
      <c r="I32" s="9"/>
      <c r="J32" s="9"/>
      <c r="K32" s="9"/>
      <c r="L32" s="9"/>
      <c r="M32" s="9"/>
      <c r="N32" s="9"/>
      <c r="O32" s="9"/>
      <c r="P32" s="9"/>
    </row>
    <row r="33" spans="1:16" s="3" customFormat="1" ht="15.75" customHeight="1">
      <c r="A33" s="8"/>
      <c r="B33" s="9"/>
      <c r="C33" s="9"/>
      <c r="D33" s="14"/>
      <c r="E33" s="14" t="s">
        <v>85</v>
      </c>
      <c r="F33" s="9" t="s">
        <v>254</v>
      </c>
      <c r="G33" s="9"/>
      <c r="H33" s="9"/>
      <c r="I33" s="9"/>
      <c r="J33" s="9"/>
      <c r="K33" s="9"/>
      <c r="L33" s="9"/>
      <c r="M33" s="9"/>
      <c r="N33" s="9"/>
      <c r="O33" s="9"/>
      <c r="P33" s="9"/>
    </row>
    <row r="34" spans="1:16" s="3" customFormat="1" ht="15.75" customHeight="1">
      <c r="A34" s="8"/>
      <c r="B34" s="9"/>
      <c r="C34" s="73" t="s">
        <v>326</v>
      </c>
      <c r="D34" s="73"/>
      <c r="E34" s="14" t="s">
        <v>77</v>
      </c>
      <c r="F34" s="9" t="s">
        <v>101</v>
      </c>
      <c r="G34" s="9"/>
      <c r="H34" s="9"/>
      <c r="I34" s="9"/>
      <c r="J34" s="9"/>
      <c r="K34" s="9"/>
      <c r="L34" s="9"/>
      <c r="M34" s="11"/>
      <c r="N34" s="9"/>
      <c r="O34" s="9"/>
      <c r="P34" s="9"/>
    </row>
    <row r="35" spans="1:16" s="3" customFormat="1" ht="15.75" customHeight="1">
      <c r="A35" s="8"/>
      <c r="B35" s="9"/>
      <c r="C35" s="9"/>
      <c r="D35" s="14"/>
      <c r="E35" s="14" t="s">
        <v>80</v>
      </c>
      <c r="F35" s="9" t="s">
        <v>102</v>
      </c>
      <c r="G35" s="9"/>
      <c r="H35" s="9"/>
      <c r="I35" s="9"/>
      <c r="J35" s="9"/>
      <c r="K35" s="9"/>
      <c r="L35" s="9"/>
      <c r="M35" s="9"/>
      <c r="N35" s="9"/>
      <c r="O35" s="9"/>
      <c r="P35" s="9"/>
    </row>
    <row r="36" spans="1:16" s="3" customFormat="1" ht="15.75" customHeight="1">
      <c r="A36" s="8"/>
      <c r="B36" s="9"/>
      <c r="C36" s="9"/>
      <c r="D36" s="14"/>
      <c r="E36" s="14" t="s">
        <v>81</v>
      </c>
      <c r="F36" s="9" t="s">
        <v>100</v>
      </c>
      <c r="G36" s="9"/>
      <c r="H36" s="9"/>
      <c r="I36" s="9"/>
      <c r="J36" s="9"/>
      <c r="K36" s="9"/>
      <c r="L36" s="9"/>
      <c r="M36" s="9"/>
      <c r="N36" s="9"/>
      <c r="O36" s="9"/>
      <c r="P36" s="9"/>
    </row>
    <row r="37" spans="1:16" s="3" customFormat="1" ht="15.75" customHeight="1">
      <c r="A37" s="8"/>
      <c r="B37" s="9"/>
      <c r="C37" s="9"/>
      <c r="D37" s="14"/>
      <c r="E37" s="14" t="s">
        <v>82</v>
      </c>
      <c r="F37" s="9" t="s">
        <v>99</v>
      </c>
      <c r="G37" s="9"/>
      <c r="H37" s="9"/>
      <c r="I37" s="9"/>
      <c r="J37" s="9"/>
      <c r="K37" s="9"/>
      <c r="L37" s="9"/>
      <c r="M37" s="9"/>
      <c r="N37" s="9"/>
      <c r="O37" s="9"/>
      <c r="P37" s="9"/>
    </row>
    <row r="38" spans="1:16" s="3" customFormat="1" ht="15.75" customHeight="1">
      <c r="A38" s="8"/>
      <c r="B38" s="9"/>
      <c r="C38" s="9"/>
      <c r="D38" s="14"/>
      <c r="E38" s="14" t="s">
        <v>83</v>
      </c>
      <c r="F38" s="9" t="s">
        <v>255</v>
      </c>
      <c r="G38" s="9"/>
      <c r="H38" s="9"/>
      <c r="I38" s="9"/>
      <c r="J38" s="9"/>
      <c r="K38" s="9"/>
      <c r="L38" s="9"/>
      <c r="M38" s="9"/>
      <c r="N38" s="9"/>
      <c r="O38" s="9"/>
      <c r="P38" s="9"/>
    </row>
    <row r="39" spans="1:16" s="3" customFormat="1" ht="10.5" customHeight="1">
      <c r="A39" s="8"/>
      <c r="B39" s="9"/>
      <c r="C39" s="9"/>
      <c r="D39" s="14"/>
      <c r="E39" s="14"/>
      <c r="F39" s="9"/>
      <c r="G39" s="9"/>
      <c r="H39" s="9"/>
      <c r="I39" s="9"/>
      <c r="J39" s="9"/>
      <c r="K39" s="9"/>
      <c r="L39" s="9"/>
      <c r="M39" s="9"/>
      <c r="N39" s="9"/>
      <c r="O39" s="9"/>
      <c r="P39" s="9"/>
    </row>
    <row r="40" spans="1:16" s="17" customFormat="1" ht="15.75" customHeight="1">
      <c r="A40" s="8">
        <v>4</v>
      </c>
      <c r="B40" s="13" t="s">
        <v>301</v>
      </c>
      <c r="C40" s="18" t="s">
        <v>268</v>
      </c>
      <c r="D40" s="9" t="s">
        <v>9</v>
      </c>
      <c r="E40" s="9"/>
      <c r="F40" s="9"/>
      <c r="G40" s="76">
        <v>40990</v>
      </c>
      <c r="H40" s="76"/>
      <c r="I40" s="8" t="s">
        <v>221</v>
      </c>
      <c r="J40" s="81">
        <v>0.375</v>
      </c>
      <c r="K40" s="81"/>
      <c r="L40" s="9" t="s">
        <v>269</v>
      </c>
      <c r="M40" s="80">
        <v>0.4583333333333333</v>
      </c>
      <c r="N40" s="80"/>
      <c r="O40" s="25" t="s">
        <v>222</v>
      </c>
      <c r="P40" s="9"/>
    </row>
    <row r="41" spans="1:23" s="17" customFormat="1" ht="15.75" customHeight="1">
      <c r="A41" s="8"/>
      <c r="B41" s="9"/>
      <c r="C41" s="18" t="s">
        <v>10</v>
      </c>
      <c r="D41" s="9" t="s">
        <v>11</v>
      </c>
      <c r="E41" s="9"/>
      <c r="F41" s="9"/>
      <c r="G41" s="76">
        <v>40990</v>
      </c>
      <c r="H41" s="76"/>
      <c r="I41" s="8" t="s">
        <v>221</v>
      </c>
      <c r="J41" s="81">
        <v>0.5416666666666666</v>
      </c>
      <c r="K41" s="81"/>
      <c r="L41" s="9" t="s">
        <v>269</v>
      </c>
      <c r="M41" s="25" t="s">
        <v>270</v>
      </c>
      <c r="P41" s="9"/>
      <c r="T41" s="9"/>
      <c r="U41" s="9"/>
      <c r="V41" s="9"/>
      <c r="W41" s="9"/>
    </row>
    <row r="42" spans="1:23" s="17" customFormat="1" ht="15.75" customHeight="1">
      <c r="A42" s="8"/>
      <c r="B42" s="9"/>
      <c r="C42" s="18" t="s">
        <v>12</v>
      </c>
      <c r="D42" s="9" t="s">
        <v>13</v>
      </c>
      <c r="E42" s="9"/>
      <c r="F42" s="9"/>
      <c r="G42" s="76">
        <v>40990</v>
      </c>
      <c r="H42" s="76"/>
      <c r="I42" s="8" t="s">
        <v>221</v>
      </c>
      <c r="J42" s="81">
        <v>0.5833333333333334</v>
      </c>
      <c r="K42" s="81"/>
      <c r="L42" s="9" t="s">
        <v>269</v>
      </c>
      <c r="M42" s="10" t="s">
        <v>271</v>
      </c>
      <c r="P42" s="9"/>
      <c r="T42" s="9"/>
      <c r="U42" s="9"/>
      <c r="V42" s="9"/>
      <c r="W42" s="9"/>
    </row>
    <row r="43" spans="1:23" s="17" customFormat="1" ht="15.75" customHeight="1">
      <c r="A43" s="8"/>
      <c r="B43" s="9"/>
      <c r="C43" s="18" t="s">
        <v>14</v>
      </c>
      <c r="D43" s="9" t="s">
        <v>15</v>
      </c>
      <c r="E43" s="9"/>
      <c r="F43" s="9"/>
      <c r="G43" s="76">
        <v>40990</v>
      </c>
      <c r="H43" s="76"/>
      <c r="I43" s="8" t="s">
        <v>221</v>
      </c>
      <c r="J43" s="73" t="s">
        <v>223</v>
      </c>
      <c r="K43" s="73"/>
      <c r="L43" s="73"/>
      <c r="M43" s="10" t="s">
        <v>16</v>
      </c>
      <c r="O43" s="10"/>
      <c r="P43" s="9"/>
      <c r="T43" s="9"/>
      <c r="U43" s="9"/>
      <c r="V43" s="9"/>
      <c r="W43" s="9"/>
    </row>
    <row r="44" spans="1:23" s="17" customFormat="1" ht="15.75" customHeight="1">
      <c r="A44" s="8"/>
      <c r="B44" s="9"/>
      <c r="C44" s="18"/>
      <c r="D44" s="9"/>
      <c r="E44" s="9"/>
      <c r="F44" s="9"/>
      <c r="G44" s="76">
        <v>40993</v>
      </c>
      <c r="H44" s="76"/>
      <c r="I44" s="8" t="s">
        <v>75</v>
      </c>
      <c r="J44" s="75">
        <v>0.375</v>
      </c>
      <c r="K44" s="75"/>
      <c r="L44" s="9" t="s">
        <v>272</v>
      </c>
      <c r="M44" s="10" t="s">
        <v>17</v>
      </c>
      <c r="N44" s="10"/>
      <c r="O44" s="10"/>
      <c r="P44" s="9"/>
      <c r="T44" s="9"/>
      <c r="U44" s="9"/>
      <c r="V44" s="9"/>
      <c r="W44" s="9"/>
    </row>
    <row r="45" spans="1:19" s="17" customFormat="1" ht="15.75" customHeight="1">
      <c r="A45" s="9"/>
      <c r="B45" s="9"/>
      <c r="C45" s="18" t="s">
        <v>18</v>
      </c>
      <c r="D45" s="9" t="s">
        <v>19</v>
      </c>
      <c r="E45" s="9"/>
      <c r="F45" s="9"/>
      <c r="G45" s="76">
        <v>40993</v>
      </c>
      <c r="H45" s="76"/>
      <c r="I45" s="8" t="s">
        <v>75</v>
      </c>
      <c r="J45" s="75">
        <v>0.5</v>
      </c>
      <c r="K45" s="75"/>
      <c r="L45" s="10" t="s">
        <v>272</v>
      </c>
      <c r="M45" s="10" t="s">
        <v>234</v>
      </c>
      <c r="N45" s="10"/>
      <c r="O45" s="9"/>
      <c r="P45" s="9"/>
      <c r="S45" s="9"/>
    </row>
    <row r="46" spans="1:16" s="17" customFormat="1" ht="9" customHeight="1">
      <c r="A46" s="8"/>
      <c r="B46" s="15"/>
      <c r="C46" s="46"/>
      <c r="D46" s="45"/>
      <c r="E46" s="45"/>
      <c r="F46" s="45"/>
      <c r="G46" s="45"/>
      <c r="H46" s="45"/>
      <c r="I46" s="14"/>
      <c r="J46" s="75"/>
      <c r="K46" s="75"/>
      <c r="L46" s="10"/>
      <c r="M46" s="9"/>
      <c r="N46" s="45"/>
      <c r="O46" s="45"/>
      <c r="P46" s="9"/>
    </row>
    <row r="47" spans="1:15" s="17" customFormat="1" ht="15.75" customHeight="1">
      <c r="A47" s="16">
        <v>5</v>
      </c>
      <c r="B47" s="17" t="s">
        <v>26</v>
      </c>
      <c r="C47" s="9" t="s">
        <v>273</v>
      </c>
      <c r="D47" s="9"/>
      <c r="E47" s="9"/>
      <c r="F47" s="9"/>
      <c r="G47" s="9"/>
      <c r="H47" s="9"/>
      <c r="I47" s="9"/>
      <c r="J47" s="9"/>
      <c r="K47" s="9"/>
      <c r="L47" s="9"/>
      <c r="M47" s="9"/>
      <c r="N47" s="9"/>
      <c r="O47" s="9"/>
    </row>
    <row r="48" spans="1:15" s="17" customFormat="1" ht="15.75" customHeight="1">
      <c r="A48" s="16"/>
      <c r="C48" s="9" t="s">
        <v>274</v>
      </c>
      <c r="D48" s="9"/>
      <c r="E48" s="9"/>
      <c r="F48" s="9"/>
      <c r="G48" s="9"/>
      <c r="H48" s="9"/>
      <c r="I48" s="9"/>
      <c r="J48" s="9"/>
      <c r="K48" s="9"/>
      <c r="L48" s="9"/>
      <c r="M48" s="9"/>
      <c r="N48" s="9"/>
      <c r="O48" s="9"/>
    </row>
    <row r="49" spans="1:16" s="3" customFormat="1" ht="10.5" customHeight="1">
      <c r="A49" s="16"/>
      <c r="B49" s="17"/>
      <c r="C49" s="9"/>
      <c r="D49" s="9"/>
      <c r="E49" s="9"/>
      <c r="F49" s="9"/>
      <c r="G49" s="9"/>
      <c r="H49" s="9"/>
      <c r="I49" s="9"/>
      <c r="J49" s="9"/>
      <c r="K49" s="9"/>
      <c r="L49" s="9"/>
      <c r="M49" s="9"/>
      <c r="N49" s="9"/>
      <c r="O49" s="9"/>
      <c r="P49" s="17"/>
    </row>
    <row r="50" spans="1:16" s="3" customFormat="1" ht="15.75" customHeight="1">
      <c r="A50" s="16">
        <v>6</v>
      </c>
      <c r="B50" s="17" t="s">
        <v>27</v>
      </c>
      <c r="C50" s="18" t="s">
        <v>103</v>
      </c>
      <c r="D50" s="9" t="s">
        <v>292</v>
      </c>
      <c r="E50" s="9"/>
      <c r="F50" s="9"/>
      <c r="G50" s="9"/>
      <c r="H50" s="9"/>
      <c r="I50" s="9"/>
      <c r="J50" s="9"/>
      <c r="K50" s="9"/>
      <c r="L50" s="9"/>
      <c r="M50" s="9"/>
      <c r="N50" s="9"/>
      <c r="O50" s="9"/>
      <c r="P50" s="17"/>
    </row>
    <row r="51" spans="1:16" s="3" customFormat="1" ht="15.75" customHeight="1">
      <c r="A51" s="16"/>
      <c r="B51" s="17"/>
      <c r="C51" s="8"/>
      <c r="D51" s="9" t="s">
        <v>291</v>
      </c>
      <c r="E51" s="9"/>
      <c r="F51" s="9"/>
      <c r="G51" s="9"/>
      <c r="H51" s="9"/>
      <c r="I51" s="9"/>
      <c r="J51" s="9"/>
      <c r="K51" s="9"/>
      <c r="L51" s="9"/>
      <c r="M51" s="9"/>
      <c r="N51" s="9"/>
      <c r="O51" s="9"/>
      <c r="P51" s="17"/>
    </row>
    <row r="52" spans="1:16" s="3" customFormat="1" ht="15.75" customHeight="1">
      <c r="A52" s="16"/>
      <c r="B52" s="17"/>
      <c r="C52" s="18" t="s">
        <v>104</v>
      </c>
      <c r="D52" s="9" t="s">
        <v>253</v>
      </c>
      <c r="E52" s="9"/>
      <c r="F52" s="9"/>
      <c r="G52" s="9"/>
      <c r="H52" s="9"/>
      <c r="I52" s="9"/>
      <c r="J52" s="9"/>
      <c r="K52" s="9"/>
      <c r="L52" s="9"/>
      <c r="M52" s="9"/>
      <c r="N52" s="9"/>
      <c r="O52" s="9"/>
      <c r="P52" s="17"/>
    </row>
    <row r="53" spans="1:16" s="3" customFormat="1" ht="15.75" customHeight="1">
      <c r="A53" s="16"/>
      <c r="B53" s="17"/>
      <c r="C53" s="8"/>
      <c r="D53" s="9" t="s">
        <v>257</v>
      </c>
      <c r="E53" s="9"/>
      <c r="F53" s="9"/>
      <c r="G53" s="9"/>
      <c r="H53" s="9"/>
      <c r="I53" s="9"/>
      <c r="J53" s="9"/>
      <c r="K53" s="9"/>
      <c r="L53" s="9"/>
      <c r="M53" s="9"/>
      <c r="N53" s="9"/>
      <c r="O53" s="9"/>
      <c r="P53" s="17"/>
    </row>
    <row r="54" spans="1:16" s="3" customFormat="1" ht="15.75" customHeight="1">
      <c r="A54" s="16"/>
      <c r="B54" s="17"/>
      <c r="C54" s="19"/>
      <c r="D54" s="9" t="s">
        <v>256</v>
      </c>
      <c r="E54" s="9"/>
      <c r="F54" s="9"/>
      <c r="G54" s="9"/>
      <c r="H54" s="9"/>
      <c r="I54" s="9"/>
      <c r="J54" s="9"/>
      <c r="K54" s="9"/>
      <c r="L54" s="9"/>
      <c r="M54" s="9"/>
      <c r="N54" s="9"/>
      <c r="O54" s="9"/>
      <c r="P54" s="17"/>
    </row>
    <row r="55" spans="1:16" s="3" customFormat="1" ht="10.5" customHeight="1">
      <c r="A55" s="16"/>
      <c r="B55" s="17"/>
      <c r="C55" s="19"/>
      <c r="D55" s="47"/>
      <c r="E55" s="9"/>
      <c r="F55" s="9"/>
      <c r="G55" s="9"/>
      <c r="H55" s="9"/>
      <c r="I55" s="9"/>
      <c r="J55" s="9"/>
      <c r="K55" s="9"/>
      <c r="L55" s="9"/>
      <c r="M55" s="9"/>
      <c r="N55" s="9"/>
      <c r="O55" s="9"/>
      <c r="P55" s="17"/>
    </row>
    <row r="56" spans="1:16" s="3" customFormat="1" ht="15.75" customHeight="1">
      <c r="A56" s="16">
        <v>7</v>
      </c>
      <c r="B56" s="17" t="s">
        <v>28</v>
      </c>
      <c r="C56" s="19" t="s">
        <v>103</v>
      </c>
      <c r="D56" s="9" t="s">
        <v>294</v>
      </c>
      <c r="E56" s="9"/>
      <c r="F56" s="9"/>
      <c r="G56" s="9"/>
      <c r="H56" s="9"/>
      <c r="I56" s="9"/>
      <c r="J56" s="9"/>
      <c r="K56" s="9"/>
      <c r="L56" s="9"/>
      <c r="M56" s="9"/>
      <c r="N56" s="9"/>
      <c r="O56" s="9"/>
      <c r="P56" s="9"/>
    </row>
    <row r="57" spans="1:16" s="3" customFormat="1" ht="15.75" customHeight="1">
      <c r="A57" s="16"/>
      <c r="B57" s="17"/>
      <c r="C57" s="19"/>
      <c r="D57" s="9" t="s">
        <v>293</v>
      </c>
      <c r="E57" s="9"/>
      <c r="F57" s="9"/>
      <c r="G57" s="9"/>
      <c r="H57" s="9"/>
      <c r="I57" s="9"/>
      <c r="J57" s="9"/>
      <c r="K57" s="9"/>
      <c r="L57" s="9"/>
      <c r="M57" s="9"/>
      <c r="N57" s="9"/>
      <c r="O57" s="9"/>
      <c r="P57" s="9"/>
    </row>
    <row r="58" spans="1:16" s="3" customFormat="1" ht="15.75" customHeight="1">
      <c r="A58" s="16"/>
      <c r="B58" s="17"/>
      <c r="C58" s="19" t="s">
        <v>104</v>
      </c>
      <c r="D58" s="17" t="s">
        <v>258</v>
      </c>
      <c r="E58" s="17"/>
      <c r="F58" s="17"/>
      <c r="G58" s="17"/>
      <c r="H58" s="17"/>
      <c r="I58" s="17"/>
      <c r="J58" s="17"/>
      <c r="K58" s="17"/>
      <c r="L58" s="17"/>
      <c r="M58" s="17"/>
      <c r="N58" s="17"/>
      <c r="O58" s="17"/>
      <c r="P58" s="17"/>
    </row>
    <row r="59" spans="1:16" s="3" customFormat="1" ht="15.75" customHeight="1">
      <c r="A59" s="16"/>
      <c r="B59" s="17"/>
      <c r="C59" s="16"/>
      <c r="D59" s="17" t="s">
        <v>90</v>
      </c>
      <c r="E59" s="17"/>
      <c r="F59" s="17"/>
      <c r="G59" s="17"/>
      <c r="H59" s="17"/>
      <c r="I59" s="17"/>
      <c r="J59" s="17"/>
      <c r="K59" s="17"/>
      <c r="L59" s="17"/>
      <c r="M59" s="17"/>
      <c r="N59" s="17"/>
      <c r="O59" s="17"/>
      <c r="P59" s="17"/>
    </row>
    <row r="60" spans="1:16" s="3" customFormat="1" ht="15.75" customHeight="1">
      <c r="A60" s="16"/>
      <c r="B60" s="17"/>
      <c r="C60" s="19" t="s">
        <v>105</v>
      </c>
      <c r="D60" s="17" t="s">
        <v>259</v>
      </c>
      <c r="E60" s="17"/>
      <c r="F60" s="17"/>
      <c r="G60" s="17"/>
      <c r="H60" s="17"/>
      <c r="I60" s="17"/>
      <c r="J60" s="17"/>
      <c r="K60" s="17"/>
      <c r="L60" s="17"/>
      <c r="M60" s="17"/>
      <c r="N60" s="17"/>
      <c r="O60" s="17"/>
      <c r="P60" s="17"/>
    </row>
    <row r="61" spans="1:16" s="3" customFormat="1" ht="15.75" customHeight="1">
      <c r="A61" s="16"/>
      <c r="B61" s="17"/>
      <c r="C61" s="19"/>
      <c r="D61" s="9" t="s">
        <v>91</v>
      </c>
      <c r="E61" s="17"/>
      <c r="F61" s="17"/>
      <c r="G61" s="17"/>
      <c r="H61" s="17"/>
      <c r="I61" s="17"/>
      <c r="J61" s="17"/>
      <c r="K61" s="17"/>
      <c r="L61" s="17"/>
      <c r="M61" s="17"/>
      <c r="N61" s="17"/>
      <c r="O61" s="17"/>
      <c r="P61" s="17"/>
    </row>
    <row r="62" spans="1:16" s="3" customFormat="1" ht="15.75" customHeight="1">
      <c r="A62" s="16"/>
      <c r="B62" s="17"/>
      <c r="C62" s="19" t="s">
        <v>78</v>
      </c>
      <c r="D62" s="17" t="s">
        <v>29</v>
      </c>
      <c r="E62" s="17"/>
      <c r="F62" s="17"/>
      <c r="G62" s="17"/>
      <c r="H62" s="17"/>
      <c r="I62" s="17"/>
      <c r="J62" s="17"/>
      <c r="K62" s="17"/>
      <c r="L62" s="17"/>
      <c r="M62" s="17"/>
      <c r="N62" s="17"/>
      <c r="O62" s="17"/>
      <c r="P62" s="17"/>
    </row>
    <row r="63" spans="1:16" s="3" customFormat="1" ht="15.75" customHeight="1">
      <c r="A63" s="16"/>
      <c r="B63" s="17"/>
      <c r="C63" s="19" t="s">
        <v>106</v>
      </c>
      <c r="D63" s="17" t="s">
        <v>30</v>
      </c>
      <c r="E63" s="17"/>
      <c r="F63" s="17"/>
      <c r="G63" s="17"/>
      <c r="H63" s="17"/>
      <c r="I63" s="17"/>
      <c r="J63" s="17"/>
      <c r="K63" s="17"/>
      <c r="L63" s="17"/>
      <c r="M63" s="17"/>
      <c r="N63" s="17"/>
      <c r="O63" s="17"/>
      <c r="P63" s="17"/>
    </row>
    <row r="64" spans="1:16" s="3" customFormat="1" ht="15.75" customHeight="1">
      <c r="A64" s="16"/>
      <c r="B64" s="17"/>
      <c r="C64" s="19" t="s">
        <v>107</v>
      </c>
      <c r="D64" s="17" t="s">
        <v>92</v>
      </c>
      <c r="E64" s="17"/>
      <c r="F64" s="17"/>
      <c r="G64" s="17"/>
      <c r="H64" s="17"/>
      <c r="I64" s="17"/>
      <c r="J64" s="17"/>
      <c r="K64" s="17"/>
      <c r="L64" s="17"/>
      <c r="M64" s="17"/>
      <c r="N64" s="17"/>
      <c r="O64" s="17"/>
      <c r="P64" s="17"/>
    </row>
    <row r="65" spans="1:16" s="3" customFormat="1" ht="15.75" customHeight="1">
      <c r="A65" s="16"/>
      <c r="B65" s="17"/>
      <c r="C65" s="16"/>
      <c r="D65" s="17" t="s">
        <v>93</v>
      </c>
      <c r="E65" s="17"/>
      <c r="F65" s="17"/>
      <c r="G65" s="17"/>
      <c r="H65" s="17"/>
      <c r="I65" s="17"/>
      <c r="J65" s="17"/>
      <c r="K65" s="17"/>
      <c r="L65" s="17"/>
      <c r="M65" s="17"/>
      <c r="N65" s="17"/>
      <c r="O65" s="17"/>
      <c r="P65" s="17"/>
    </row>
    <row r="66" spans="1:16" s="3" customFormat="1" ht="15.75" customHeight="1">
      <c r="A66" s="16"/>
      <c r="B66" s="17"/>
      <c r="C66" s="19" t="s">
        <v>108</v>
      </c>
      <c r="D66" s="17" t="s">
        <v>31</v>
      </c>
      <c r="E66" s="17"/>
      <c r="F66" s="17"/>
      <c r="G66" s="17"/>
      <c r="H66" s="17"/>
      <c r="I66" s="17"/>
      <c r="J66" s="17"/>
      <c r="K66" s="17"/>
      <c r="L66" s="17"/>
      <c r="M66" s="17"/>
      <c r="N66" s="17"/>
      <c r="O66" s="17"/>
      <c r="P66" s="17"/>
    </row>
    <row r="67" spans="1:16" s="3" customFormat="1" ht="15.75" customHeight="1">
      <c r="A67" s="16"/>
      <c r="B67" s="17"/>
      <c r="C67" s="18" t="s">
        <v>109</v>
      </c>
      <c r="D67" s="9" t="s">
        <v>32</v>
      </c>
      <c r="E67" s="9"/>
      <c r="F67" s="9"/>
      <c r="G67" s="9"/>
      <c r="H67" s="9"/>
      <c r="I67" s="9"/>
      <c r="J67" s="9"/>
      <c r="K67" s="9"/>
      <c r="L67" s="9"/>
      <c r="M67" s="9"/>
      <c r="N67" s="9"/>
      <c r="O67" s="9"/>
      <c r="P67" s="17"/>
    </row>
    <row r="68" spans="1:16" s="3" customFormat="1" ht="15.75" customHeight="1">
      <c r="A68" s="16"/>
      <c r="B68" s="17"/>
      <c r="C68" s="13" t="s">
        <v>295</v>
      </c>
      <c r="E68" s="9"/>
      <c r="F68" s="9"/>
      <c r="G68" s="9"/>
      <c r="H68" s="9"/>
      <c r="I68" s="9"/>
      <c r="J68" s="9"/>
      <c r="K68" s="9"/>
      <c r="L68" s="9"/>
      <c r="M68" s="9"/>
      <c r="N68" s="9"/>
      <c r="O68" s="9"/>
      <c r="P68" s="17"/>
    </row>
    <row r="69" spans="1:16" s="3" customFormat="1" ht="15.75" customHeight="1">
      <c r="A69" s="16"/>
      <c r="B69" s="17"/>
      <c r="C69" s="13" t="s">
        <v>297</v>
      </c>
      <c r="E69" s="9"/>
      <c r="F69" s="9"/>
      <c r="G69" s="9"/>
      <c r="H69" s="9"/>
      <c r="I69" s="9"/>
      <c r="J69" s="9"/>
      <c r="K69" s="9"/>
      <c r="L69" s="9"/>
      <c r="M69" s="9"/>
      <c r="N69" s="9"/>
      <c r="O69" s="9"/>
      <c r="P69" s="17"/>
    </row>
    <row r="70" spans="1:16" s="3" customFormat="1" ht="15.75" customHeight="1">
      <c r="A70" s="16"/>
      <c r="B70" s="17"/>
      <c r="C70" s="9" t="s">
        <v>296</v>
      </c>
      <c r="E70" s="9"/>
      <c r="F70" s="9"/>
      <c r="G70" s="9"/>
      <c r="H70" s="9"/>
      <c r="I70" s="9"/>
      <c r="J70" s="9"/>
      <c r="K70" s="9"/>
      <c r="L70" s="9"/>
      <c r="M70" s="9"/>
      <c r="N70" s="9"/>
      <c r="O70" s="9"/>
      <c r="P70" s="17"/>
    </row>
    <row r="71" spans="1:16" s="3" customFormat="1" ht="15.75" customHeight="1">
      <c r="A71" s="16"/>
      <c r="B71" s="17"/>
      <c r="C71" s="9" t="s">
        <v>141</v>
      </c>
      <c r="E71" s="9"/>
      <c r="F71" s="9"/>
      <c r="G71" s="9"/>
      <c r="H71" s="9"/>
      <c r="I71" s="9"/>
      <c r="J71" s="9"/>
      <c r="K71" s="9"/>
      <c r="L71" s="9"/>
      <c r="M71" s="9"/>
      <c r="N71" s="9"/>
      <c r="O71" s="9"/>
      <c r="P71" s="17"/>
    </row>
    <row r="72" spans="1:16" s="3" customFormat="1" ht="15.75" customHeight="1">
      <c r="A72" s="16"/>
      <c r="B72" s="17"/>
      <c r="C72" s="9" t="s">
        <v>142</v>
      </c>
      <c r="E72" s="9"/>
      <c r="F72" s="9"/>
      <c r="G72" s="9"/>
      <c r="H72" s="9"/>
      <c r="I72" s="9"/>
      <c r="J72" s="9"/>
      <c r="K72" s="9"/>
      <c r="L72" s="9"/>
      <c r="M72" s="9"/>
      <c r="N72" s="9"/>
      <c r="O72" s="9"/>
      <c r="P72" s="17"/>
    </row>
    <row r="73" spans="1:16" s="3" customFormat="1" ht="10.5" customHeight="1">
      <c r="A73" s="16"/>
      <c r="B73" s="17"/>
      <c r="C73" s="13"/>
      <c r="D73" s="9" t="s">
        <v>110</v>
      </c>
      <c r="E73" s="9"/>
      <c r="F73" s="9"/>
      <c r="G73" s="9"/>
      <c r="H73" s="9"/>
      <c r="I73" s="9"/>
      <c r="J73" s="9"/>
      <c r="K73" s="9"/>
      <c r="L73" s="9"/>
      <c r="M73" s="9"/>
      <c r="N73" s="9"/>
      <c r="O73" s="9"/>
      <c r="P73" s="17"/>
    </row>
    <row r="74" spans="1:16" s="3" customFormat="1" ht="15.75" customHeight="1">
      <c r="A74" s="16"/>
      <c r="B74" s="9" t="s">
        <v>111</v>
      </c>
      <c r="C74" s="20"/>
      <c r="D74" s="9"/>
      <c r="E74" s="9"/>
      <c r="F74" s="9"/>
      <c r="G74" s="9"/>
      <c r="H74" s="9"/>
      <c r="I74" s="9"/>
      <c r="J74" s="9"/>
      <c r="K74" s="9"/>
      <c r="L74" s="9"/>
      <c r="M74" s="9"/>
      <c r="N74" s="9"/>
      <c r="O74" s="9"/>
      <c r="P74" s="17"/>
    </row>
    <row r="75" spans="1:16" s="3" customFormat="1" ht="15.75" customHeight="1">
      <c r="A75" s="16"/>
      <c r="B75" s="17"/>
      <c r="C75" s="9" t="s">
        <v>112</v>
      </c>
      <c r="D75" s="9"/>
      <c r="E75" s="9"/>
      <c r="F75" s="9"/>
      <c r="G75" s="9"/>
      <c r="H75" s="9"/>
      <c r="I75" s="9"/>
      <c r="J75" s="9"/>
      <c r="K75" s="9"/>
      <c r="L75" s="9"/>
      <c r="M75" s="9"/>
      <c r="N75" s="9"/>
      <c r="O75" s="17"/>
      <c r="P75" s="20"/>
    </row>
    <row r="76" spans="1:16" s="3" customFormat="1" ht="15.75" customHeight="1">
      <c r="A76" s="16"/>
      <c r="B76" s="17"/>
      <c r="C76" s="10" t="s">
        <v>113</v>
      </c>
      <c r="D76" s="10"/>
      <c r="E76" s="9"/>
      <c r="F76" s="9"/>
      <c r="G76" s="9"/>
      <c r="H76" s="9"/>
      <c r="I76" s="9"/>
      <c r="J76" s="9"/>
      <c r="K76" s="9"/>
      <c r="L76" s="9"/>
      <c r="M76" s="9"/>
      <c r="N76" s="9"/>
      <c r="O76" s="17"/>
      <c r="P76" s="20"/>
    </row>
    <row r="77" spans="1:16" s="3" customFormat="1" ht="15.75" customHeight="1">
      <c r="A77" s="16"/>
      <c r="B77" s="17"/>
      <c r="C77" s="9" t="s">
        <v>33</v>
      </c>
      <c r="D77" s="9"/>
      <c r="E77" s="9"/>
      <c r="F77" s="9"/>
      <c r="G77" s="9"/>
      <c r="H77" s="9"/>
      <c r="I77" s="9"/>
      <c r="J77" s="9"/>
      <c r="K77" s="9"/>
      <c r="L77" s="9"/>
      <c r="M77" s="9"/>
      <c r="N77" s="9"/>
      <c r="O77" s="17"/>
      <c r="P77" s="20"/>
    </row>
    <row r="78" spans="1:16" s="3" customFormat="1" ht="15.75" customHeight="1">
      <c r="A78" s="16"/>
      <c r="B78" s="17"/>
      <c r="C78" s="9" t="s">
        <v>114</v>
      </c>
      <c r="D78" s="9"/>
      <c r="E78" s="9"/>
      <c r="F78" s="9"/>
      <c r="G78" s="9"/>
      <c r="H78" s="9"/>
      <c r="I78" s="9"/>
      <c r="J78" s="9"/>
      <c r="K78" s="9"/>
      <c r="L78" s="9"/>
      <c r="M78" s="9"/>
      <c r="N78" s="17"/>
      <c r="O78" s="20"/>
      <c r="P78" s="20"/>
    </row>
    <row r="79" spans="1:16" s="3" customFormat="1" ht="15.75" customHeight="1">
      <c r="A79" s="16"/>
      <c r="B79" s="17"/>
      <c r="C79" s="17" t="s">
        <v>115</v>
      </c>
      <c r="D79" s="17"/>
      <c r="E79" s="17"/>
      <c r="F79" s="17"/>
      <c r="G79" s="17"/>
      <c r="H79" s="17"/>
      <c r="I79" s="17"/>
      <c r="J79" s="17"/>
      <c r="K79" s="17"/>
      <c r="L79" s="17"/>
      <c r="M79" s="17"/>
      <c r="N79" s="17"/>
      <c r="O79" s="20"/>
      <c r="P79" s="20"/>
    </row>
    <row r="80" spans="1:16" s="3" customFormat="1" ht="15.75" customHeight="1">
      <c r="A80" s="16"/>
      <c r="B80" s="17"/>
      <c r="C80" s="17" t="s">
        <v>211</v>
      </c>
      <c r="D80" s="17"/>
      <c r="E80" s="17"/>
      <c r="F80" s="17"/>
      <c r="G80" s="17"/>
      <c r="H80" s="17"/>
      <c r="I80" s="17"/>
      <c r="J80" s="17"/>
      <c r="K80" s="17"/>
      <c r="L80" s="17"/>
      <c r="M80" s="17"/>
      <c r="N80" s="17"/>
      <c r="O80" s="20"/>
      <c r="P80" s="20"/>
    </row>
    <row r="81" spans="1:16" s="3" customFormat="1" ht="15.75" customHeight="1">
      <c r="A81" s="16"/>
      <c r="B81" s="17"/>
      <c r="C81" s="9" t="s">
        <v>34</v>
      </c>
      <c r="D81" s="17" t="s">
        <v>210</v>
      </c>
      <c r="E81" s="17"/>
      <c r="F81" s="17"/>
      <c r="G81" s="17"/>
      <c r="H81" s="17"/>
      <c r="I81" s="17"/>
      <c r="J81" s="17"/>
      <c r="K81" s="17"/>
      <c r="L81" s="17"/>
      <c r="M81" s="17"/>
      <c r="N81" s="17"/>
      <c r="O81" s="20"/>
      <c r="P81" s="20"/>
    </row>
    <row r="82" spans="1:16" s="3" customFormat="1" ht="15.75" customHeight="1">
      <c r="A82" s="16"/>
      <c r="B82" s="17"/>
      <c r="C82" s="17" t="s">
        <v>116</v>
      </c>
      <c r="D82" s="17"/>
      <c r="E82" s="17"/>
      <c r="F82" s="17"/>
      <c r="G82" s="17"/>
      <c r="H82" s="17"/>
      <c r="I82" s="17"/>
      <c r="J82" s="17"/>
      <c r="K82" s="17"/>
      <c r="L82" s="17"/>
      <c r="M82" s="17"/>
      <c r="N82" s="17"/>
      <c r="O82" s="20"/>
      <c r="P82" s="20"/>
    </row>
    <row r="83" spans="1:16" s="3" customFormat="1" ht="15.75" customHeight="1">
      <c r="A83" s="16"/>
      <c r="B83" s="17"/>
      <c r="C83" s="9" t="s">
        <v>34</v>
      </c>
      <c r="D83" s="9" t="s">
        <v>117</v>
      </c>
      <c r="E83" s="9"/>
      <c r="F83" s="9"/>
      <c r="G83" s="9"/>
      <c r="H83" s="9"/>
      <c r="I83" s="9"/>
      <c r="J83" s="9"/>
      <c r="K83" s="9"/>
      <c r="L83" s="9"/>
      <c r="M83" s="9"/>
      <c r="N83" s="17"/>
      <c r="O83" s="20"/>
      <c r="P83" s="20"/>
    </row>
    <row r="84" spans="1:16" s="3" customFormat="1" ht="15.75" customHeight="1">
      <c r="A84" s="16"/>
      <c r="B84" s="17"/>
      <c r="C84" s="17" t="s">
        <v>118</v>
      </c>
      <c r="D84" s="17"/>
      <c r="E84" s="17"/>
      <c r="F84" s="17"/>
      <c r="G84" s="17"/>
      <c r="H84" s="17"/>
      <c r="I84" s="17"/>
      <c r="J84" s="17"/>
      <c r="K84" s="17"/>
      <c r="L84" s="17"/>
      <c r="M84" s="17"/>
      <c r="N84" s="17"/>
      <c r="O84" s="20"/>
      <c r="P84" s="20"/>
    </row>
    <row r="85" spans="1:16" s="3" customFormat="1" ht="15.75" customHeight="1">
      <c r="A85" s="16"/>
      <c r="B85" s="17"/>
      <c r="C85" s="9" t="s">
        <v>34</v>
      </c>
      <c r="D85" s="17" t="s">
        <v>119</v>
      </c>
      <c r="E85" s="17"/>
      <c r="F85" s="17"/>
      <c r="G85" s="17"/>
      <c r="H85" s="17"/>
      <c r="I85" s="17"/>
      <c r="J85" s="17"/>
      <c r="K85" s="17"/>
      <c r="L85" s="17"/>
      <c r="M85" s="17"/>
      <c r="N85" s="17"/>
      <c r="O85" s="20"/>
      <c r="P85" s="20"/>
    </row>
    <row r="86" spans="1:16" s="3" customFormat="1" ht="15.75" customHeight="1">
      <c r="A86" s="16"/>
      <c r="B86" s="17"/>
      <c r="C86" s="9"/>
      <c r="D86" s="9" t="s">
        <v>120</v>
      </c>
      <c r="E86" s="9"/>
      <c r="F86" s="9"/>
      <c r="G86" s="9"/>
      <c r="H86" s="9"/>
      <c r="I86" s="9"/>
      <c r="J86" s="9"/>
      <c r="K86" s="9"/>
      <c r="L86" s="9"/>
      <c r="M86" s="9"/>
      <c r="N86" s="17"/>
      <c r="O86" s="20"/>
      <c r="P86" s="20"/>
    </row>
    <row r="87" spans="1:16" s="3" customFormat="1" ht="15.75" customHeight="1">
      <c r="A87" s="16"/>
      <c r="B87" s="17"/>
      <c r="C87" s="9" t="s">
        <v>121</v>
      </c>
      <c r="D87" s="9"/>
      <c r="E87" s="9"/>
      <c r="F87" s="9"/>
      <c r="G87" s="9"/>
      <c r="H87" s="9"/>
      <c r="I87" s="9"/>
      <c r="J87" s="9"/>
      <c r="K87" s="9"/>
      <c r="L87" s="9"/>
      <c r="M87" s="9"/>
      <c r="N87" s="17"/>
      <c r="O87" s="20"/>
      <c r="P87" s="20"/>
    </row>
    <row r="88" spans="1:16" s="3" customFormat="1" ht="15.75" customHeight="1">
      <c r="A88" s="16"/>
      <c r="B88" s="17"/>
      <c r="C88" s="17" t="s">
        <v>122</v>
      </c>
      <c r="D88" s="17"/>
      <c r="E88" s="17"/>
      <c r="F88" s="17"/>
      <c r="G88" s="17"/>
      <c r="H88" s="17"/>
      <c r="I88" s="17"/>
      <c r="J88" s="17"/>
      <c r="K88" s="17"/>
      <c r="L88" s="17"/>
      <c r="M88" s="17"/>
      <c r="N88" s="17"/>
      <c r="O88" s="20"/>
      <c r="P88" s="20"/>
    </row>
    <row r="89" spans="1:16" s="3" customFormat="1" ht="15.75" customHeight="1">
      <c r="A89" s="16"/>
      <c r="B89" s="17"/>
      <c r="C89" s="9" t="s">
        <v>34</v>
      </c>
      <c r="D89" s="9" t="s">
        <v>123</v>
      </c>
      <c r="E89" s="9"/>
      <c r="F89" s="9"/>
      <c r="G89" s="9"/>
      <c r="H89" s="9"/>
      <c r="I89" s="9"/>
      <c r="J89" s="9"/>
      <c r="K89" s="9"/>
      <c r="L89" s="9"/>
      <c r="M89" s="9"/>
      <c r="N89" s="17"/>
      <c r="O89" s="20"/>
      <c r="P89" s="20"/>
    </row>
    <row r="90" spans="1:16" s="3" customFormat="1" ht="15.75" customHeight="1">
      <c r="A90" s="16"/>
      <c r="B90" s="17"/>
      <c r="C90" s="17" t="s">
        <v>124</v>
      </c>
      <c r="D90" s="17"/>
      <c r="E90" s="17"/>
      <c r="F90" s="17"/>
      <c r="G90" s="17"/>
      <c r="H90" s="17"/>
      <c r="I90" s="17"/>
      <c r="J90" s="17"/>
      <c r="K90" s="17"/>
      <c r="L90" s="17"/>
      <c r="M90" s="17"/>
      <c r="N90" s="17"/>
      <c r="O90" s="20"/>
      <c r="P90" s="20"/>
    </row>
    <row r="91" spans="1:16" s="3" customFormat="1" ht="15.75" customHeight="1">
      <c r="A91" s="16"/>
      <c r="B91" s="17"/>
      <c r="C91" s="9" t="s">
        <v>34</v>
      </c>
      <c r="D91" s="17" t="s">
        <v>125</v>
      </c>
      <c r="E91" s="17"/>
      <c r="F91" s="17"/>
      <c r="G91" s="17"/>
      <c r="H91" s="17"/>
      <c r="I91" s="17"/>
      <c r="J91" s="17"/>
      <c r="K91" s="17"/>
      <c r="L91" s="17"/>
      <c r="M91" s="17"/>
      <c r="N91" s="17"/>
      <c r="O91" s="20"/>
      <c r="P91" s="20"/>
    </row>
    <row r="92" spans="1:16" s="3" customFormat="1" ht="15.75" customHeight="1">
      <c r="A92" s="16"/>
      <c r="B92" s="17"/>
      <c r="C92" s="17" t="s">
        <v>131</v>
      </c>
      <c r="D92" s="17"/>
      <c r="E92" s="17"/>
      <c r="F92" s="17"/>
      <c r="G92" s="17"/>
      <c r="H92" s="17"/>
      <c r="I92" s="17"/>
      <c r="J92" s="17"/>
      <c r="K92" s="17"/>
      <c r="L92" s="17"/>
      <c r="M92" s="17"/>
      <c r="N92" s="17"/>
      <c r="O92" s="20"/>
      <c r="P92" s="20"/>
    </row>
    <row r="93" spans="1:16" s="3" customFormat="1" ht="10.5" customHeight="1">
      <c r="A93" s="16"/>
      <c r="B93" s="9"/>
      <c r="C93" s="8"/>
      <c r="D93" s="9"/>
      <c r="E93" s="9"/>
      <c r="F93" s="9"/>
      <c r="G93" s="9"/>
      <c r="H93" s="9"/>
      <c r="I93" s="9"/>
      <c r="J93" s="9"/>
      <c r="K93" s="9"/>
      <c r="L93" s="9"/>
      <c r="M93" s="9"/>
      <c r="N93" s="9"/>
      <c r="O93" s="9"/>
      <c r="P93" s="9"/>
    </row>
    <row r="94" spans="1:16" s="3" customFormat="1" ht="15.75" customHeight="1">
      <c r="A94" s="21">
        <v>8</v>
      </c>
      <c r="B94" s="9" t="s">
        <v>35</v>
      </c>
      <c r="C94" s="17" t="s">
        <v>320</v>
      </c>
      <c r="D94" s="9"/>
      <c r="E94" s="9"/>
      <c r="F94" s="9"/>
      <c r="G94" s="9"/>
      <c r="H94" s="9"/>
      <c r="I94" s="9"/>
      <c r="J94" s="9"/>
      <c r="K94" s="9"/>
      <c r="L94" s="9"/>
      <c r="M94" s="9"/>
      <c r="N94" s="9"/>
      <c r="O94" s="9"/>
      <c r="P94" s="9"/>
    </row>
    <row r="95" spans="1:16" s="3" customFormat="1" ht="15.75" customHeight="1">
      <c r="A95" s="21"/>
      <c r="B95" s="9"/>
      <c r="C95" s="9" t="s">
        <v>321</v>
      </c>
      <c r="D95" s="9"/>
      <c r="E95" s="9"/>
      <c r="F95" s="9"/>
      <c r="G95" s="9"/>
      <c r="H95" s="9"/>
      <c r="I95" s="9"/>
      <c r="J95" s="9"/>
      <c r="K95" s="9"/>
      <c r="L95" s="9"/>
      <c r="M95" s="9"/>
      <c r="N95" s="9"/>
      <c r="O95" s="9"/>
      <c r="P95" s="9"/>
    </row>
    <row r="96" spans="1:16" s="3" customFormat="1" ht="15.75" customHeight="1">
      <c r="A96" s="21"/>
      <c r="B96" s="9"/>
      <c r="C96" s="23" t="s">
        <v>322</v>
      </c>
      <c r="D96" s="24"/>
      <c r="E96" s="24"/>
      <c r="F96" s="24"/>
      <c r="G96" s="24"/>
      <c r="H96" s="24"/>
      <c r="I96" s="24"/>
      <c r="J96" s="24"/>
      <c r="K96" s="24"/>
      <c r="L96" s="24"/>
      <c r="M96" s="24"/>
      <c r="N96" s="24"/>
      <c r="O96" s="24"/>
      <c r="P96" s="9"/>
    </row>
    <row r="97" spans="1:16" s="3" customFormat="1" ht="15.75" customHeight="1">
      <c r="A97" s="21"/>
      <c r="B97" s="9"/>
      <c r="C97" s="23" t="s">
        <v>276</v>
      </c>
      <c r="D97" s="24"/>
      <c r="E97" s="24"/>
      <c r="F97" s="24"/>
      <c r="G97" s="24"/>
      <c r="H97" s="24"/>
      <c r="I97" s="24"/>
      <c r="J97" s="24"/>
      <c r="K97" s="24"/>
      <c r="L97" s="24"/>
      <c r="M97" s="24"/>
      <c r="N97" s="24"/>
      <c r="O97" s="24"/>
      <c r="P97" s="9"/>
    </row>
    <row r="98" spans="1:16" s="3" customFormat="1" ht="15.75" customHeight="1">
      <c r="A98" s="21"/>
      <c r="B98" s="9"/>
      <c r="C98" s="23" t="s">
        <v>260</v>
      </c>
      <c r="D98" s="24"/>
      <c r="E98" s="24"/>
      <c r="F98" s="24"/>
      <c r="G98" s="24"/>
      <c r="H98" s="24"/>
      <c r="I98" s="24"/>
      <c r="J98" s="24"/>
      <c r="K98" s="24"/>
      <c r="L98" s="24"/>
      <c r="M98" s="24"/>
      <c r="N98" s="24"/>
      <c r="O98" s="24"/>
      <c r="P98" s="9"/>
    </row>
    <row r="99" spans="1:16" s="3" customFormat="1" ht="15.75" customHeight="1">
      <c r="A99" s="21"/>
      <c r="B99" s="9"/>
      <c r="C99" s="23" t="s">
        <v>277</v>
      </c>
      <c r="D99" s="24"/>
      <c r="E99" s="24"/>
      <c r="F99" s="24"/>
      <c r="G99" s="24"/>
      <c r="H99" s="24"/>
      <c r="I99" s="24"/>
      <c r="J99" s="24"/>
      <c r="K99" s="24"/>
      <c r="L99" s="24"/>
      <c r="M99" s="22"/>
      <c r="N99" s="22"/>
      <c r="O99" s="22"/>
      <c r="P99" s="9"/>
    </row>
    <row r="100" spans="1:16" s="3" customFormat="1" ht="15.75" customHeight="1">
      <c r="A100" s="21"/>
      <c r="B100" s="9"/>
      <c r="C100" s="23" t="s">
        <v>278</v>
      </c>
      <c r="D100" s="24"/>
      <c r="E100" s="24"/>
      <c r="F100" s="24"/>
      <c r="G100" s="24"/>
      <c r="H100" s="24"/>
      <c r="I100" s="24"/>
      <c r="J100" s="24"/>
      <c r="K100" s="24"/>
      <c r="L100" s="24"/>
      <c r="M100" s="22"/>
      <c r="N100" s="22"/>
      <c r="O100" s="22"/>
      <c r="P100" s="9"/>
    </row>
    <row r="101" spans="1:16" s="3" customFormat="1" ht="15.75" customHeight="1">
      <c r="A101" s="21"/>
      <c r="B101" s="9"/>
      <c r="C101" s="13" t="s">
        <v>323</v>
      </c>
      <c r="D101" s="22"/>
      <c r="E101" s="22"/>
      <c r="F101" s="22"/>
      <c r="G101" s="22"/>
      <c r="H101" s="22"/>
      <c r="I101" s="22"/>
      <c r="J101" s="22"/>
      <c r="K101" s="22"/>
      <c r="L101" s="17"/>
      <c r="M101" s="22"/>
      <c r="N101" s="22"/>
      <c r="O101" s="22"/>
      <c r="P101" s="9"/>
    </row>
    <row r="102" spans="1:16" s="3" customFormat="1" ht="15.75" customHeight="1">
      <c r="A102" s="21"/>
      <c r="B102" s="9"/>
      <c r="C102" s="9" t="s">
        <v>324</v>
      </c>
      <c r="D102" s="9"/>
      <c r="E102" s="9"/>
      <c r="F102" s="9"/>
      <c r="G102" s="9"/>
      <c r="H102" s="9"/>
      <c r="I102" s="9"/>
      <c r="J102" s="9"/>
      <c r="K102" s="9"/>
      <c r="L102" s="9"/>
      <c r="M102" s="9"/>
      <c r="N102" s="9"/>
      <c r="O102" s="9"/>
      <c r="P102" s="9"/>
    </row>
    <row r="103" spans="1:16" s="3" customFormat="1" ht="15.75" customHeight="1">
      <c r="A103" s="21"/>
      <c r="B103" s="9"/>
      <c r="C103" s="9" t="s">
        <v>279</v>
      </c>
      <c r="D103" s="9"/>
      <c r="E103" s="9"/>
      <c r="F103" s="9"/>
      <c r="G103" s="9"/>
      <c r="H103" s="9"/>
      <c r="I103" s="9"/>
      <c r="J103" s="9"/>
      <c r="K103" s="9"/>
      <c r="L103" s="9"/>
      <c r="M103" s="9"/>
      <c r="N103" s="9"/>
      <c r="O103" s="9"/>
      <c r="P103" s="9"/>
    </row>
    <row r="104" spans="1:16" s="3" customFormat="1" ht="15.75" customHeight="1">
      <c r="A104" s="21"/>
      <c r="B104" s="9"/>
      <c r="C104" s="10" t="s">
        <v>134</v>
      </c>
      <c r="D104" s="10"/>
      <c r="E104" s="9"/>
      <c r="F104" s="9"/>
      <c r="G104" s="9"/>
      <c r="H104" s="9"/>
      <c r="I104" s="9"/>
      <c r="J104" s="9"/>
      <c r="K104" s="9"/>
      <c r="L104" s="9"/>
      <c r="M104" s="9"/>
      <c r="N104" s="9"/>
      <c r="O104" s="9"/>
      <c r="P104" s="9"/>
    </row>
    <row r="105" spans="1:16" s="3" customFormat="1" ht="15.75" customHeight="1">
      <c r="A105" s="16"/>
      <c r="B105" s="9"/>
      <c r="C105" s="10"/>
      <c r="D105" s="13" t="s">
        <v>197</v>
      </c>
      <c r="E105" s="9"/>
      <c r="F105" s="9"/>
      <c r="G105" s="9"/>
      <c r="H105" s="9"/>
      <c r="I105" s="9"/>
      <c r="J105" s="9"/>
      <c r="K105" s="9"/>
      <c r="L105" s="9"/>
      <c r="M105" s="9"/>
      <c r="N105" s="9"/>
      <c r="O105" s="9"/>
      <c r="P105" s="22"/>
    </row>
    <row r="106" spans="1:16" s="3" customFormat="1" ht="15.75" customHeight="1">
      <c r="A106" s="16"/>
      <c r="B106" s="9"/>
      <c r="C106" s="10"/>
      <c r="D106" s="13" t="s">
        <v>133</v>
      </c>
      <c r="E106" s="9"/>
      <c r="F106" s="9"/>
      <c r="G106" s="9"/>
      <c r="H106" s="9"/>
      <c r="I106" s="9"/>
      <c r="J106" s="9"/>
      <c r="K106" s="9"/>
      <c r="L106" s="9"/>
      <c r="M106" s="9"/>
      <c r="N106" s="9"/>
      <c r="O106" s="9"/>
      <c r="P106" s="9"/>
    </row>
    <row r="107" spans="1:16" s="3" customFormat="1" ht="15.75" customHeight="1">
      <c r="A107" s="16"/>
      <c r="B107" s="17"/>
      <c r="C107" s="10"/>
      <c r="D107" s="23" t="s">
        <v>137</v>
      </c>
      <c r="E107" s="24"/>
      <c r="F107" s="24"/>
      <c r="G107" s="24"/>
      <c r="H107" s="24"/>
      <c r="I107" s="24"/>
      <c r="J107" s="24"/>
      <c r="K107" s="24"/>
      <c r="L107" s="24"/>
      <c r="M107" s="24"/>
      <c r="N107" s="24"/>
      <c r="O107" s="24"/>
      <c r="P107" s="24"/>
    </row>
    <row r="108" spans="1:16" s="3" customFormat="1" ht="15.75" customHeight="1">
      <c r="A108" s="16"/>
      <c r="B108" s="17"/>
      <c r="C108" s="10"/>
      <c r="D108" s="23"/>
      <c r="E108" s="24" t="s">
        <v>126</v>
      </c>
      <c r="F108" s="24"/>
      <c r="G108" s="24"/>
      <c r="H108" s="24"/>
      <c r="I108" s="24"/>
      <c r="J108" s="24"/>
      <c r="K108" s="24"/>
      <c r="L108" s="24"/>
      <c r="M108" s="24"/>
      <c r="N108" s="24"/>
      <c r="O108" s="24"/>
      <c r="P108" s="24"/>
    </row>
    <row r="109" spans="1:16" s="3" customFormat="1" ht="15.75" customHeight="1">
      <c r="A109" s="16"/>
      <c r="B109" s="17"/>
      <c r="C109" s="25" t="s">
        <v>135</v>
      </c>
      <c r="D109" s="25"/>
      <c r="E109" s="17"/>
      <c r="F109" s="17"/>
      <c r="G109" s="17"/>
      <c r="H109" s="17"/>
      <c r="I109" s="17"/>
      <c r="J109" s="17"/>
      <c r="K109" s="17"/>
      <c r="L109" s="17"/>
      <c r="M109" s="17"/>
      <c r="N109" s="17"/>
      <c r="O109" s="17"/>
      <c r="P109" s="17"/>
    </row>
    <row r="110" spans="1:16" s="3" customFormat="1" ht="15.75" customHeight="1">
      <c r="A110" s="16"/>
      <c r="B110" s="17"/>
      <c r="C110" s="17"/>
      <c r="D110" s="17" t="s">
        <v>198</v>
      </c>
      <c r="E110" s="9"/>
      <c r="F110" s="9"/>
      <c r="G110" s="9"/>
      <c r="H110" s="17"/>
      <c r="I110" s="17"/>
      <c r="J110" s="17"/>
      <c r="K110" s="17"/>
      <c r="L110" s="17"/>
      <c r="M110" s="17"/>
      <c r="N110" s="17"/>
      <c r="O110" s="17"/>
      <c r="P110" s="17"/>
    </row>
    <row r="111" spans="1:16" s="3" customFormat="1" ht="15.75" customHeight="1">
      <c r="A111" s="16"/>
      <c r="B111" s="17"/>
      <c r="C111" s="17"/>
      <c r="D111" s="17" t="s">
        <v>136</v>
      </c>
      <c r="F111" s="17"/>
      <c r="G111" s="17"/>
      <c r="H111" s="17"/>
      <c r="I111" s="17"/>
      <c r="J111" s="17"/>
      <c r="K111" s="17"/>
      <c r="L111" s="17"/>
      <c r="M111" s="17"/>
      <c r="N111" s="17"/>
      <c r="O111" s="17"/>
      <c r="P111" s="17"/>
    </row>
    <row r="112" spans="1:16" s="3" customFormat="1" ht="15.75" customHeight="1">
      <c r="A112" s="16"/>
      <c r="B112" s="17"/>
      <c r="C112" s="17"/>
      <c r="D112" s="17" t="s">
        <v>138</v>
      </c>
      <c r="F112" s="17"/>
      <c r="G112" s="17"/>
      <c r="H112" s="17"/>
      <c r="I112" s="17"/>
      <c r="J112" s="17"/>
      <c r="K112" s="17"/>
      <c r="L112" s="17"/>
      <c r="M112" s="17"/>
      <c r="N112" s="17"/>
      <c r="O112" s="17"/>
      <c r="P112" s="17"/>
    </row>
    <row r="113" spans="1:16" s="3" customFormat="1" ht="15.75" customHeight="1">
      <c r="A113" s="16"/>
      <c r="B113" s="17"/>
      <c r="C113" s="17"/>
      <c r="D113" s="17" t="s">
        <v>139</v>
      </c>
      <c r="F113" s="17"/>
      <c r="G113" s="17"/>
      <c r="H113" s="17"/>
      <c r="I113" s="17"/>
      <c r="J113" s="17"/>
      <c r="K113" s="17"/>
      <c r="L113" s="17"/>
      <c r="M113" s="17"/>
      <c r="N113" s="17"/>
      <c r="O113" s="17"/>
      <c r="P113" s="17"/>
    </row>
    <row r="114" spans="1:16" s="3" customFormat="1" ht="15.75" customHeight="1">
      <c r="A114" s="16"/>
      <c r="B114" s="17"/>
      <c r="C114" s="17"/>
      <c r="D114" s="17" t="s">
        <v>261</v>
      </c>
      <c r="F114" s="17"/>
      <c r="G114" s="17"/>
      <c r="H114" s="17"/>
      <c r="I114" s="17"/>
      <c r="J114" s="17"/>
      <c r="K114" s="17"/>
      <c r="L114" s="17"/>
      <c r="M114" s="17"/>
      <c r="N114" s="17"/>
      <c r="O114" s="17"/>
      <c r="P114" s="17"/>
    </row>
    <row r="115" spans="1:16" s="3" customFormat="1" ht="15.75" customHeight="1">
      <c r="A115" s="16"/>
      <c r="B115" s="17"/>
      <c r="C115" s="17"/>
      <c r="D115" s="17" t="s">
        <v>199</v>
      </c>
      <c r="F115" s="17"/>
      <c r="G115" s="17"/>
      <c r="H115" s="17"/>
      <c r="I115" s="17"/>
      <c r="J115" s="17"/>
      <c r="K115" s="17"/>
      <c r="L115" s="17"/>
      <c r="M115" s="17"/>
      <c r="N115" s="17"/>
      <c r="O115" s="17"/>
      <c r="P115" s="17"/>
    </row>
    <row r="116" spans="1:16" s="3" customFormat="1" ht="15.75" customHeight="1">
      <c r="A116" s="16"/>
      <c r="B116" s="17"/>
      <c r="C116" s="17"/>
      <c r="D116" s="9" t="s">
        <v>140</v>
      </c>
      <c r="F116" s="9"/>
      <c r="G116" s="9"/>
      <c r="H116" s="9"/>
      <c r="I116" s="9"/>
      <c r="J116" s="9"/>
      <c r="K116" s="9"/>
      <c r="L116" s="9"/>
      <c r="M116" s="9"/>
      <c r="N116" s="9"/>
      <c r="O116" s="9"/>
      <c r="P116" s="9"/>
    </row>
    <row r="117" spans="1:16" s="3" customFormat="1" ht="10.5" customHeight="1">
      <c r="A117" s="16"/>
      <c r="B117" s="17"/>
      <c r="C117" s="17"/>
      <c r="D117" s="9"/>
      <c r="F117" s="9"/>
      <c r="G117" s="9"/>
      <c r="H117" s="9"/>
      <c r="I117" s="9"/>
      <c r="J117" s="9"/>
      <c r="K117" s="9"/>
      <c r="L117" s="9"/>
      <c r="M117" s="9"/>
      <c r="N117" s="9"/>
      <c r="O117" s="9"/>
      <c r="P117" s="9"/>
    </row>
    <row r="118" spans="1:16" s="3" customFormat="1" ht="15.75" customHeight="1">
      <c r="A118" s="16"/>
      <c r="B118" s="17"/>
      <c r="C118" s="17" t="s">
        <v>280</v>
      </c>
      <c r="D118" s="17"/>
      <c r="E118" s="17"/>
      <c r="F118" s="17"/>
      <c r="G118" s="17"/>
      <c r="H118" s="17"/>
      <c r="I118" s="17"/>
      <c r="J118" s="17"/>
      <c r="K118" s="17"/>
      <c r="L118" s="17"/>
      <c r="M118" s="17"/>
      <c r="N118" s="17"/>
      <c r="O118" s="17"/>
      <c r="P118" s="17"/>
    </row>
    <row r="119" spans="1:16" s="3" customFormat="1" ht="15.75" customHeight="1">
      <c r="A119" s="16"/>
      <c r="B119" s="17"/>
      <c r="C119" s="19"/>
      <c r="D119" s="9" t="s">
        <v>262</v>
      </c>
      <c r="E119" s="9"/>
      <c r="F119" s="9"/>
      <c r="G119" s="9"/>
      <c r="H119" s="9"/>
      <c r="I119" s="9"/>
      <c r="J119" s="9"/>
      <c r="K119" s="9"/>
      <c r="L119" s="9"/>
      <c r="M119" s="9"/>
      <c r="N119" s="9"/>
      <c r="O119" s="9"/>
      <c r="P119" s="17"/>
    </row>
    <row r="120" spans="1:19" s="3" customFormat="1" ht="10.5" customHeight="1">
      <c r="A120"/>
      <c r="B120"/>
      <c r="C120"/>
      <c r="D120"/>
      <c r="E120"/>
      <c r="F120"/>
      <c r="G120"/>
      <c r="H120"/>
      <c r="I120"/>
      <c r="J120"/>
      <c r="K120"/>
      <c r="L120"/>
      <c r="M120"/>
      <c r="N120"/>
      <c r="O120"/>
      <c r="P120"/>
      <c r="S120"/>
    </row>
    <row r="121" spans="1:19" ht="15.75" customHeight="1">
      <c r="A121" s="16">
        <v>9</v>
      </c>
      <c r="B121" s="17" t="s">
        <v>36</v>
      </c>
      <c r="C121" s="17" t="s">
        <v>281</v>
      </c>
      <c r="D121" s="9"/>
      <c r="E121" s="9"/>
      <c r="F121" s="9"/>
      <c r="G121" s="9"/>
      <c r="H121" s="9"/>
      <c r="I121" s="9"/>
      <c r="J121" s="9"/>
      <c r="K121" s="9"/>
      <c r="L121" s="9"/>
      <c r="M121" s="9"/>
      <c r="N121" s="9"/>
      <c r="O121" s="9"/>
      <c r="P121" s="17"/>
      <c r="Q121" s="3"/>
      <c r="R121" s="3"/>
      <c r="S121" s="3"/>
    </row>
    <row r="122" spans="1:16" s="3" customFormat="1" ht="15.75" customHeight="1">
      <c r="A122" s="16"/>
      <c r="B122" s="17"/>
      <c r="C122" s="17"/>
      <c r="D122" s="13" t="s">
        <v>127</v>
      </c>
      <c r="E122" s="9"/>
      <c r="F122" s="9"/>
      <c r="G122" s="9"/>
      <c r="H122" s="9"/>
      <c r="I122" s="9"/>
      <c r="J122" s="9"/>
      <c r="K122" s="9"/>
      <c r="L122" s="9"/>
      <c r="M122" s="9"/>
      <c r="N122" s="9"/>
      <c r="O122" s="9"/>
      <c r="P122" s="17"/>
    </row>
    <row r="123" spans="1:16" s="3" customFormat="1" ht="15.75" customHeight="1">
      <c r="A123" s="16"/>
      <c r="B123" s="17"/>
      <c r="C123" s="17"/>
      <c r="D123" s="9"/>
      <c r="E123" s="9" t="s">
        <v>37</v>
      </c>
      <c r="F123" s="9"/>
      <c r="G123" s="9"/>
      <c r="H123" s="9"/>
      <c r="I123" s="9"/>
      <c r="J123" s="9"/>
      <c r="K123" s="9"/>
      <c r="L123" s="9"/>
      <c r="M123" s="9"/>
      <c r="N123" s="9"/>
      <c r="O123" s="9"/>
      <c r="P123" s="17"/>
    </row>
    <row r="124" spans="1:16" s="3" customFormat="1" ht="15.75" customHeight="1">
      <c r="A124" s="16"/>
      <c r="B124" s="17"/>
      <c r="C124" s="17"/>
      <c r="D124" s="9"/>
      <c r="E124" s="9" t="s">
        <v>38</v>
      </c>
      <c r="F124" s="9"/>
      <c r="G124" s="9"/>
      <c r="H124" s="9"/>
      <c r="I124" s="9"/>
      <c r="J124" s="9"/>
      <c r="K124" s="9"/>
      <c r="L124" s="9"/>
      <c r="M124" s="9"/>
      <c r="N124" s="9"/>
      <c r="O124" s="9"/>
      <c r="P124" s="17"/>
    </row>
    <row r="125" spans="1:16" s="3" customFormat="1" ht="15.75" customHeight="1">
      <c r="A125" s="16"/>
      <c r="B125" s="17"/>
      <c r="C125" s="17"/>
      <c r="D125" s="13" t="s">
        <v>216</v>
      </c>
      <c r="E125" s="9"/>
      <c r="F125" s="9"/>
      <c r="G125" s="9"/>
      <c r="H125" s="9"/>
      <c r="I125" s="9"/>
      <c r="J125" s="9"/>
      <c r="K125" s="9"/>
      <c r="L125" s="9"/>
      <c r="M125" s="9"/>
      <c r="N125" s="9"/>
      <c r="O125" s="9"/>
      <c r="P125" s="17"/>
    </row>
    <row r="126" spans="1:16" s="3" customFormat="1" ht="15.75" customHeight="1">
      <c r="A126" s="16"/>
      <c r="B126" s="17"/>
      <c r="C126" s="17"/>
      <c r="D126" s="9" t="s">
        <v>212</v>
      </c>
      <c r="E126" s="9"/>
      <c r="F126" s="9"/>
      <c r="G126" s="9"/>
      <c r="H126" s="9"/>
      <c r="I126" s="9"/>
      <c r="J126" s="9"/>
      <c r="K126" s="9"/>
      <c r="L126" s="9"/>
      <c r="M126" s="9"/>
      <c r="N126" s="9"/>
      <c r="O126" s="9"/>
      <c r="P126" s="17"/>
    </row>
    <row r="127" spans="1:16" s="3" customFormat="1" ht="15.75" customHeight="1">
      <c r="A127" s="16"/>
      <c r="B127" s="17"/>
      <c r="C127" s="17"/>
      <c r="D127" s="10" t="s">
        <v>128</v>
      </c>
      <c r="E127" s="9"/>
      <c r="F127" s="9"/>
      <c r="G127" s="9"/>
      <c r="H127" s="9"/>
      <c r="I127" s="9"/>
      <c r="J127" s="9"/>
      <c r="K127" s="9"/>
      <c r="L127" s="9"/>
      <c r="M127" s="9"/>
      <c r="N127" s="9"/>
      <c r="O127" s="9"/>
      <c r="P127" s="17"/>
    </row>
    <row r="128" spans="1:16" s="3" customFormat="1" ht="15.75" customHeight="1">
      <c r="A128" s="16"/>
      <c r="B128" s="17"/>
      <c r="C128" s="17" t="s">
        <v>282</v>
      </c>
      <c r="D128" s="9"/>
      <c r="E128" s="9"/>
      <c r="F128" s="9"/>
      <c r="G128" s="9"/>
      <c r="H128" s="9"/>
      <c r="I128" s="9"/>
      <c r="J128" s="9"/>
      <c r="K128" s="9"/>
      <c r="L128" s="9"/>
      <c r="M128" s="9"/>
      <c r="N128" s="9"/>
      <c r="O128" s="9"/>
      <c r="P128" s="17"/>
    </row>
    <row r="129" spans="1:16" s="3" customFormat="1" ht="10.5" customHeight="1">
      <c r="A129" s="16"/>
      <c r="B129" s="17"/>
      <c r="C129" s="17"/>
      <c r="D129" s="9"/>
      <c r="E129" s="9"/>
      <c r="F129" s="9"/>
      <c r="G129" s="9"/>
      <c r="H129" s="9"/>
      <c r="I129" s="9"/>
      <c r="J129" s="9"/>
      <c r="K129" s="9"/>
      <c r="L129" s="9"/>
      <c r="M129" s="9"/>
      <c r="N129" s="9"/>
      <c r="O129" s="9"/>
      <c r="P129" s="17"/>
    </row>
    <row r="130" spans="1:18" s="3" customFormat="1" ht="15.75" customHeight="1">
      <c r="A130" s="16">
        <v>10</v>
      </c>
      <c r="B130" s="17" t="s">
        <v>39</v>
      </c>
      <c r="C130" s="17" t="s">
        <v>283</v>
      </c>
      <c r="D130" s="17"/>
      <c r="E130" s="17"/>
      <c r="F130" s="17"/>
      <c r="G130" s="17"/>
      <c r="H130" s="17"/>
      <c r="I130" s="17"/>
      <c r="J130" s="17"/>
      <c r="K130" s="17"/>
      <c r="L130" s="17"/>
      <c r="M130" s="17"/>
      <c r="N130" s="17"/>
      <c r="O130" s="17"/>
      <c r="P130" s="17"/>
      <c r="Q130"/>
      <c r="R130"/>
    </row>
    <row r="131" spans="1:16" s="3" customFormat="1" ht="15.75" customHeight="1">
      <c r="A131" s="16"/>
      <c r="B131" s="17"/>
      <c r="C131" s="17"/>
      <c r="D131" s="17" t="s">
        <v>235</v>
      </c>
      <c r="E131" s="17"/>
      <c r="F131" s="17"/>
      <c r="G131" s="17"/>
      <c r="H131" s="17"/>
      <c r="I131" s="17"/>
      <c r="J131" s="17"/>
      <c r="K131" s="17"/>
      <c r="L131" s="17"/>
      <c r="M131" s="17"/>
      <c r="N131" s="17"/>
      <c r="O131" s="17"/>
      <c r="P131" s="17"/>
    </row>
    <row r="132" spans="1:16" s="3" customFormat="1" ht="15.75" customHeight="1">
      <c r="A132" s="16"/>
      <c r="B132" s="17"/>
      <c r="C132" s="17"/>
      <c r="D132" s="17"/>
      <c r="E132" s="17" t="s">
        <v>236</v>
      </c>
      <c r="F132" s="17"/>
      <c r="G132" s="17"/>
      <c r="H132" s="17"/>
      <c r="I132" s="17"/>
      <c r="J132" s="17"/>
      <c r="K132" s="17"/>
      <c r="L132" s="17"/>
      <c r="M132" s="17"/>
      <c r="N132" s="17"/>
      <c r="O132" s="17"/>
      <c r="P132" s="17"/>
    </row>
    <row r="133" spans="1:16" s="3" customFormat="1" ht="15.75" customHeight="1">
      <c r="A133" s="16"/>
      <c r="B133" s="17"/>
      <c r="C133" s="17"/>
      <c r="D133" s="17"/>
      <c r="E133" s="17" t="s">
        <v>237</v>
      </c>
      <c r="F133" s="17"/>
      <c r="G133" s="17"/>
      <c r="H133" s="17"/>
      <c r="I133" s="17"/>
      <c r="J133" s="17"/>
      <c r="K133" s="17"/>
      <c r="L133" s="17"/>
      <c r="M133" s="17"/>
      <c r="N133" s="17"/>
      <c r="O133" s="17"/>
      <c r="P133" s="17"/>
    </row>
    <row r="134" spans="1:16" s="3" customFormat="1" ht="15.75" customHeight="1">
      <c r="A134" s="16"/>
      <c r="B134" s="17"/>
      <c r="C134" s="17"/>
      <c r="D134" s="17"/>
      <c r="E134" s="17" t="s">
        <v>233</v>
      </c>
      <c r="F134" s="17"/>
      <c r="G134" s="17"/>
      <c r="H134" s="17"/>
      <c r="I134" s="17"/>
      <c r="J134" s="17"/>
      <c r="K134" s="17"/>
      <c r="L134" s="17"/>
      <c r="M134" s="17"/>
      <c r="N134" s="17"/>
      <c r="O134" s="17"/>
      <c r="P134" s="17"/>
    </row>
    <row r="135" spans="1:16" s="3" customFormat="1" ht="15.75" customHeight="1">
      <c r="A135" s="16"/>
      <c r="B135" s="17"/>
      <c r="C135" s="17"/>
      <c r="D135" s="17"/>
      <c r="E135" s="17" t="s">
        <v>238</v>
      </c>
      <c r="F135" s="9"/>
      <c r="G135" s="9"/>
      <c r="H135" s="9"/>
      <c r="I135" s="9"/>
      <c r="J135" s="9"/>
      <c r="K135" s="9"/>
      <c r="L135" s="9"/>
      <c r="M135" s="9"/>
      <c r="N135" s="9"/>
      <c r="O135" s="9"/>
      <c r="P135" s="9"/>
    </row>
    <row r="136" spans="1:16" s="3" customFormat="1" ht="15.75" customHeight="1">
      <c r="A136" s="16"/>
      <c r="B136" s="17"/>
      <c r="C136" s="26"/>
      <c r="D136" s="9" t="s">
        <v>239</v>
      </c>
      <c r="E136" s="9"/>
      <c r="F136" s="22"/>
      <c r="G136" s="9"/>
      <c r="H136" s="9"/>
      <c r="I136" s="9"/>
      <c r="J136" s="9"/>
      <c r="K136" s="9"/>
      <c r="L136" s="9"/>
      <c r="M136" s="9"/>
      <c r="N136" s="9"/>
      <c r="O136" s="9"/>
      <c r="P136" s="9"/>
    </row>
    <row r="137" spans="1:16" s="3" customFormat="1" ht="15.75" customHeight="1">
      <c r="A137" s="16"/>
      <c r="B137" s="17"/>
      <c r="C137" s="26"/>
      <c r="D137" s="13" t="s">
        <v>263</v>
      </c>
      <c r="E137" s="27"/>
      <c r="F137" s="22"/>
      <c r="G137" s="9"/>
      <c r="H137" s="9"/>
      <c r="I137" s="9"/>
      <c r="J137" s="9"/>
      <c r="K137" s="9"/>
      <c r="L137" s="9"/>
      <c r="M137" s="9"/>
      <c r="N137" s="9"/>
      <c r="O137" s="9"/>
      <c r="P137" s="9"/>
    </row>
    <row r="138" spans="1:16" s="3" customFormat="1" ht="15.75" customHeight="1">
      <c r="A138" s="16"/>
      <c r="B138" s="17"/>
      <c r="C138" s="26"/>
      <c r="D138" s="13"/>
      <c r="E138" s="13" t="s">
        <v>240</v>
      </c>
      <c r="F138" s="22"/>
      <c r="G138" s="9"/>
      <c r="H138" s="9"/>
      <c r="I138" s="9"/>
      <c r="J138" s="9"/>
      <c r="K138" s="9"/>
      <c r="L138" s="9"/>
      <c r="M138" s="9"/>
      <c r="N138" s="9"/>
      <c r="O138" s="9"/>
      <c r="P138" s="9"/>
    </row>
    <row r="139" spans="1:16" s="3" customFormat="1" ht="10.5" customHeight="1">
      <c r="A139" s="16"/>
      <c r="B139" s="17"/>
      <c r="C139" s="26"/>
      <c r="D139" s="13"/>
      <c r="E139" s="44"/>
      <c r="F139" s="22"/>
      <c r="G139" s="9"/>
      <c r="H139" s="9"/>
      <c r="I139" s="9"/>
      <c r="J139" s="9"/>
      <c r="K139" s="9"/>
      <c r="L139" s="9"/>
      <c r="M139" s="9"/>
      <c r="N139" s="9"/>
      <c r="O139" s="9"/>
      <c r="P139" s="9"/>
    </row>
    <row r="140" spans="1:16" s="3" customFormat="1" ht="15.75" customHeight="1">
      <c r="A140" s="16"/>
      <c r="B140" s="17"/>
      <c r="C140" s="28" t="s">
        <v>284</v>
      </c>
      <c r="D140" s="29" t="s">
        <v>40</v>
      </c>
      <c r="E140" s="26"/>
      <c r="F140" s="41"/>
      <c r="G140" s="42"/>
      <c r="H140" s="42"/>
      <c r="I140" s="42"/>
      <c r="J140" s="42"/>
      <c r="K140" s="42"/>
      <c r="L140" s="42"/>
      <c r="M140" s="42"/>
      <c r="N140" s="42"/>
      <c r="O140" s="42"/>
      <c r="P140" s="42"/>
    </row>
    <row r="141" spans="1:16" s="3" customFormat="1" ht="15.75" customHeight="1">
      <c r="A141" s="16"/>
      <c r="B141" s="17"/>
      <c r="C141" s="9"/>
      <c r="D141" s="9" t="s">
        <v>41</v>
      </c>
      <c r="E141" s="9"/>
      <c r="F141" s="9" t="s">
        <v>229</v>
      </c>
      <c r="G141" s="9"/>
      <c r="H141" s="9"/>
      <c r="I141" s="9" t="s">
        <v>230</v>
      </c>
      <c r="J141" s="9"/>
      <c r="K141" s="9"/>
      <c r="L141" s="9"/>
      <c r="M141" s="9"/>
      <c r="N141" s="9"/>
      <c r="O141" s="9"/>
      <c r="P141" s="49"/>
    </row>
    <row r="142" spans="1:16" s="3" customFormat="1" ht="15.75" customHeight="1">
      <c r="A142" s="16"/>
      <c r="B142" s="17"/>
      <c r="C142" s="9"/>
      <c r="D142" s="9"/>
      <c r="E142" s="9"/>
      <c r="F142" s="9" t="s">
        <v>225</v>
      </c>
      <c r="G142" s="9"/>
      <c r="H142" s="9"/>
      <c r="I142" s="9"/>
      <c r="J142" s="9"/>
      <c r="K142" s="9"/>
      <c r="L142" s="9"/>
      <c r="M142" s="9"/>
      <c r="N142" s="9"/>
      <c r="O142" s="9"/>
      <c r="P142" s="17"/>
    </row>
    <row r="143" spans="1:16" s="3" customFormat="1" ht="15.75" customHeight="1">
      <c r="A143" s="16"/>
      <c r="B143" s="17"/>
      <c r="C143" s="17"/>
      <c r="D143" s="17"/>
      <c r="E143" s="17"/>
      <c r="F143" s="72" t="s">
        <v>264</v>
      </c>
      <c r="G143" s="72"/>
      <c r="H143" s="72"/>
      <c r="I143" s="72"/>
      <c r="J143" s="72"/>
      <c r="K143" s="72"/>
      <c r="L143" s="72"/>
      <c r="M143" s="72"/>
      <c r="N143" s="72"/>
      <c r="O143" s="72"/>
      <c r="P143" s="72"/>
    </row>
    <row r="144" spans="1:15" s="3" customFormat="1" ht="15.75" customHeight="1">
      <c r="A144" s="16"/>
      <c r="B144" s="17"/>
      <c r="C144" s="17"/>
      <c r="D144" s="17"/>
      <c r="E144" s="17"/>
      <c r="F144" s="17"/>
      <c r="G144" s="17" t="s">
        <v>265</v>
      </c>
      <c r="H144" s="17"/>
      <c r="I144" s="17"/>
      <c r="J144" s="17"/>
      <c r="K144" s="17"/>
      <c r="L144" s="17"/>
      <c r="M144" s="17"/>
      <c r="N144" s="17"/>
      <c r="O144" s="17"/>
    </row>
    <row r="145" spans="1:15" s="3" customFormat="1" ht="15.75" customHeight="1">
      <c r="A145" s="16"/>
      <c r="B145" s="17"/>
      <c r="C145" s="17"/>
      <c r="D145" s="17" t="s">
        <v>42</v>
      </c>
      <c r="E145" s="17"/>
      <c r="F145" s="17" t="s">
        <v>226</v>
      </c>
      <c r="G145" s="17"/>
      <c r="H145" s="17"/>
      <c r="I145" s="17"/>
      <c r="J145" s="17"/>
      <c r="K145" s="17"/>
      <c r="L145" s="17"/>
      <c r="M145" s="17"/>
      <c r="N145" s="17"/>
      <c r="O145" s="17"/>
    </row>
    <row r="146" spans="1:15" s="3" customFormat="1" ht="15.75" customHeight="1">
      <c r="A146" s="16"/>
      <c r="B146" s="9"/>
      <c r="C146" s="9"/>
      <c r="D146" s="9"/>
      <c r="E146" s="9"/>
      <c r="F146" s="9" t="s">
        <v>228</v>
      </c>
      <c r="G146" s="9"/>
      <c r="H146" s="9"/>
      <c r="I146" s="9"/>
      <c r="J146" s="9"/>
      <c r="K146" s="9"/>
      <c r="L146" s="9"/>
      <c r="M146" s="9"/>
      <c r="N146" s="9"/>
      <c r="O146" s="9"/>
    </row>
    <row r="147" spans="1:15" s="3" customFormat="1" ht="15.75" customHeight="1">
      <c r="A147" s="16"/>
      <c r="B147" s="9"/>
      <c r="C147" s="9"/>
      <c r="D147" s="9" t="s">
        <v>232</v>
      </c>
      <c r="E147" s="9"/>
      <c r="F147" s="9" t="s">
        <v>227</v>
      </c>
      <c r="G147" s="9"/>
      <c r="H147" s="9"/>
      <c r="I147" s="9"/>
      <c r="J147" s="9"/>
      <c r="K147" s="9"/>
      <c r="L147" s="9"/>
      <c r="M147" s="9"/>
      <c r="N147" s="9"/>
      <c r="O147" s="17"/>
    </row>
    <row r="148" spans="1:15" s="3" customFormat="1" ht="15.75" customHeight="1">
      <c r="A148" s="16"/>
      <c r="B148" s="9"/>
      <c r="C148" s="9"/>
      <c r="D148" s="10" t="s">
        <v>43</v>
      </c>
      <c r="E148" s="10"/>
      <c r="F148" s="10"/>
      <c r="G148" s="10"/>
      <c r="H148" s="50" t="s">
        <v>231</v>
      </c>
      <c r="I148" s="9"/>
      <c r="J148" s="9"/>
      <c r="K148" s="9"/>
      <c r="L148" s="9"/>
      <c r="M148" s="9"/>
      <c r="N148" s="9"/>
      <c r="O148" s="17"/>
    </row>
    <row r="149" spans="1:16" s="3" customFormat="1" ht="15.75" customHeight="1">
      <c r="A149" s="16"/>
      <c r="B149" s="9"/>
      <c r="C149" s="28" t="s">
        <v>287</v>
      </c>
      <c r="D149" s="73" t="s">
        <v>44</v>
      </c>
      <c r="E149" s="73"/>
      <c r="F149" s="31" t="s">
        <v>241</v>
      </c>
      <c r="G149" s="9"/>
      <c r="H149" s="9"/>
      <c r="I149" s="9"/>
      <c r="J149" s="9"/>
      <c r="K149" s="9"/>
      <c r="L149" s="9"/>
      <c r="M149" s="9"/>
      <c r="N149" s="9"/>
      <c r="O149" s="17"/>
      <c r="P149" s="17"/>
    </row>
    <row r="150" spans="1:16" s="3" customFormat="1" ht="10.5" customHeight="1">
      <c r="A150" s="16"/>
      <c r="B150" s="9"/>
      <c r="C150" s="30"/>
      <c r="D150" s="13"/>
      <c r="E150" s="13"/>
      <c r="F150" s="9"/>
      <c r="G150" s="9"/>
      <c r="H150" s="9"/>
      <c r="I150" s="9"/>
      <c r="J150" s="9"/>
      <c r="K150" s="9"/>
      <c r="L150" s="9"/>
      <c r="M150" s="9"/>
      <c r="N150" s="9"/>
      <c r="O150" s="17"/>
      <c r="P150" s="17"/>
    </row>
    <row r="151" spans="1:16" s="3" customFormat="1" ht="15.75" customHeight="1">
      <c r="A151" s="16">
        <v>11</v>
      </c>
      <c r="B151" s="9" t="s">
        <v>45</v>
      </c>
      <c r="C151" s="68" t="s">
        <v>285</v>
      </c>
      <c r="D151" s="9" t="s">
        <v>129</v>
      </c>
      <c r="E151" s="9"/>
      <c r="F151" s="9" t="s">
        <v>46</v>
      </c>
      <c r="G151" s="9"/>
      <c r="H151" s="9"/>
      <c r="I151" s="9"/>
      <c r="J151" s="9" t="s">
        <v>76</v>
      </c>
      <c r="K151" s="9"/>
      <c r="L151" s="9"/>
      <c r="M151" s="9"/>
      <c r="N151" s="9"/>
      <c r="O151" s="17"/>
      <c r="P151" s="17"/>
    </row>
    <row r="152" spans="1:16" s="3" customFormat="1" ht="15.75" customHeight="1">
      <c r="A152" s="16"/>
      <c r="B152" s="17"/>
      <c r="C152" s="16"/>
      <c r="D152" s="17" t="s">
        <v>130</v>
      </c>
      <c r="E152" s="17"/>
      <c r="F152" s="17" t="s">
        <v>46</v>
      </c>
      <c r="G152" s="17"/>
      <c r="H152" s="17"/>
      <c r="I152" s="17"/>
      <c r="J152" s="9" t="s">
        <v>76</v>
      </c>
      <c r="K152" s="9"/>
      <c r="L152" s="17"/>
      <c r="M152" s="17"/>
      <c r="N152" s="17"/>
      <c r="O152" s="17"/>
      <c r="P152" s="17"/>
    </row>
    <row r="153" spans="1:16" s="3" customFormat="1" ht="15.75" customHeight="1">
      <c r="A153" s="16"/>
      <c r="B153" s="17"/>
      <c r="C153" s="16"/>
      <c r="D153" s="17" t="s">
        <v>47</v>
      </c>
      <c r="E153" s="17"/>
      <c r="F153" s="17"/>
      <c r="G153" s="17"/>
      <c r="H153" s="17"/>
      <c r="I153" s="17"/>
      <c r="J153" s="17"/>
      <c r="K153" s="17"/>
      <c r="L153" s="17"/>
      <c r="M153" s="17"/>
      <c r="N153" s="17"/>
      <c r="O153" s="17"/>
      <c r="P153" s="17"/>
    </row>
    <row r="154" spans="1:16" s="3" customFormat="1" ht="15.75" customHeight="1">
      <c r="A154" s="16"/>
      <c r="B154" s="17"/>
      <c r="C154" s="48" t="s">
        <v>286</v>
      </c>
      <c r="D154" s="17" t="s">
        <v>266</v>
      </c>
      <c r="E154" s="17"/>
      <c r="F154" s="17"/>
      <c r="G154" s="17"/>
      <c r="H154" s="17"/>
      <c r="I154" s="17"/>
      <c r="J154" s="17"/>
      <c r="K154" s="17"/>
      <c r="L154" s="17"/>
      <c r="M154" s="17"/>
      <c r="N154" s="17"/>
      <c r="O154" s="17"/>
      <c r="P154" s="17"/>
    </row>
    <row r="155" spans="1:16" s="3" customFormat="1" ht="15.75" customHeight="1">
      <c r="A155" s="16"/>
      <c r="B155" s="17"/>
      <c r="C155" s="48"/>
      <c r="D155" s="17" t="s">
        <v>267</v>
      </c>
      <c r="E155" s="17"/>
      <c r="F155" s="17"/>
      <c r="G155" s="17"/>
      <c r="H155" s="17"/>
      <c r="I155" s="17"/>
      <c r="J155" s="17"/>
      <c r="K155" s="17"/>
      <c r="L155" s="17"/>
      <c r="M155" s="17"/>
      <c r="N155" s="17"/>
      <c r="O155" s="17"/>
      <c r="P155" s="17"/>
    </row>
    <row r="156" spans="1:16" s="3" customFormat="1" ht="15.75" customHeight="1">
      <c r="A156" s="16"/>
      <c r="B156" s="17"/>
      <c r="C156" s="48" t="s">
        <v>287</v>
      </c>
      <c r="D156" s="17" t="s">
        <v>48</v>
      </c>
      <c r="E156" s="17"/>
      <c r="F156" s="17" t="s">
        <v>49</v>
      </c>
      <c r="G156" s="17"/>
      <c r="H156" s="17" t="s">
        <v>208</v>
      </c>
      <c r="I156" s="17"/>
      <c r="J156" s="17"/>
      <c r="K156" s="17"/>
      <c r="L156" s="17"/>
      <c r="M156" s="17"/>
      <c r="N156" s="17"/>
      <c r="O156" s="17"/>
      <c r="P156" s="17"/>
    </row>
    <row r="157" spans="1:16" s="3" customFormat="1" ht="15.75" customHeight="1">
      <c r="A157" s="16"/>
      <c r="B157" s="17"/>
      <c r="C157" s="16"/>
      <c r="D157" s="17"/>
      <c r="E157" s="17"/>
      <c r="F157" s="17" t="s">
        <v>50</v>
      </c>
      <c r="G157" s="17"/>
      <c r="H157" s="79" t="s">
        <v>214</v>
      </c>
      <c r="I157" s="79"/>
      <c r="J157" s="74">
        <v>1822654</v>
      </c>
      <c r="K157" s="74"/>
      <c r="L157" s="74"/>
      <c r="M157" s="74"/>
      <c r="N157" s="17"/>
      <c r="O157" s="17"/>
      <c r="P157" s="17"/>
    </row>
    <row r="158" spans="1:16" s="3" customFormat="1" ht="15.75" customHeight="1">
      <c r="A158" s="16"/>
      <c r="B158" s="17"/>
      <c r="C158" s="16"/>
      <c r="D158" s="17"/>
      <c r="E158" s="17"/>
      <c r="F158" s="17"/>
      <c r="G158" s="17"/>
      <c r="H158" s="17" t="s">
        <v>209</v>
      </c>
      <c r="I158" s="17"/>
      <c r="J158" s="17"/>
      <c r="K158" s="17"/>
      <c r="L158" s="17"/>
      <c r="M158" s="17"/>
      <c r="N158" s="17"/>
      <c r="O158" s="17"/>
      <c r="P158" s="17"/>
    </row>
    <row r="159" spans="1:16" s="3" customFormat="1" ht="15.75" customHeight="1">
      <c r="A159" s="16"/>
      <c r="B159" s="17"/>
      <c r="C159" s="48" t="s">
        <v>288</v>
      </c>
      <c r="D159" s="17" t="s">
        <v>51</v>
      </c>
      <c r="E159" s="17"/>
      <c r="F159" s="31" t="s">
        <v>241</v>
      </c>
      <c r="G159" s="31"/>
      <c r="H159" s="31"/>
      <c r="I159" s="31"/>
      <c r="J159" s="31"/>
      <c r="K159" s="31"/>
      <c r="L159" s="17"/>
      <c r="M159" s="17"/>
      <c r="N159" s="17"/>
      <c r="O159" s="17"/>
      <c r="P159" s="17"/>
    </row>
    <row r="160" spans="1:16" s="3" customFormat="1" ht="10.5" customHeight="1">
      <c r="A160" s="16"/>
      <c r="B160" s="17"/>
      <c r="C160" s="17"/>
      <c r="D160" s="26"/>
      <c r="E160" s="26"/>
      <c r="F160" s="17"/>
      <c r="G160" s="17"/>
      <c r="H160" s="17"/>
      <c r="I160" s="17"/>
      <c r="J160" s="17"/>
      <c r="K160" s="17"/>
      <c r="L160" s="17"/>
      <c r="M160" s="17"/>
      <c r="N160" s="17"/>
      <c r="O160" s="17"/>
      <c r="P160" s="17"/>
    </row>
    <row r="161" spans="1:16" s="3" customFormat="1" ht="15.75" customHeight="1">
      <c r="A161" s="16">
        <v>12</v>
      </c>
      <c r="B161" s="17" t="s">
        <v>87</v>
      </c>
      <c r="C161" s="17" t="s">
        <v>290</v>
      </c>
      <c r="D161" s="17"/>
      <c r="E161" s="20"/>
      <c r="F161" s="17"/>
      <c r="G161" s="17"/>
      <c r="H161" s="17"/>
      <c r="I161" s="17"/>
      <c r="J161" s="17"/>
      <c r="K161" s="17"/>
      <c r="L161" s="17"/>
      <c r="M161" s="17"/>
      <c r="N161" s="17"/>
      <c r="O161" s="17"/>
      <c r="P161" s="17"/>
    </row>
    <row r="162" spans="1:16" s="3" customFormat="1" ht="15.75" customHeight="1">
      <c r="A162" s="16"/>
      <c r="B162" s="17"/>
      <c r="C162" s="17"/>
      <c r="D162" s="17" t="s">
        <v>328</v>
      </c>
      <c r="E162" s="17"/>
      <c r="F162" s="17"/>
      <c r="G162" s="17"/>
      <c r="H162" s="17"/>
      <c r="I162" s="17"/>
      <c r="J162" s="17"/>
      <c r="K162" s="17"/>
      <c r="L162" s="17"/>
      <c r="M162" s="17"/>
      <c r="N162" s="17"/>
      <c r="O162" s="17"/>
      <c r="P162" s="17"/>
    </row>
    <row r="163" spans="1:17" s="3" customFormat="1" ht="15.75" customHeight="1">
      <c r="A163" s="16"/>
      <c r="B163" s="17"/>
      <c r="C163" s="17"/>
      <c r="D163" s="9" t="s">
        <v>329</v>
      </c>
      <c r="E163" s="20"/>
      <c r="F163" s="9"/>
      <c r="G163" s="9"/>
      <c r="H163" s="9"/>
      <c r="I163" s="9"/>
      <c r="J163" s="9"/>
      <c r="K163" s="9"/>
      <c r="L163" s="9"/>
      <c r="M163" s="9"/>
      <c r="N163" s="9"/>
      <c r="O163" s="9"/>
      <c r="P163" s="17"/>
      <c r="Q163" s="37"/>
    </row>
    <row r="164" spans="1:17" s="3" customFormat="1" ht="15.75" customHeight="1">
      <c r="A164" s="16"/>
      <c r="B164" s="17"/>
      <c r="C164" s="17" t="s">
        <v>289</v>
      </c>
      <c r="D164" s="17"/>
      <c r="E164" s="20"/>
      <c r="F164" s="17"/>
      <c r="G164" s="17"/>
      <c r="H164" s="17"/>
      <c r="I164" s="17"/>
      <c r="J164" s="17"/>
      <c r="K164" s="17"/>
      <c r="L164" s="17"/>
      <c r="M164" s="17"/>
      <c r="N164" s="17"/>
      <c r="O164" s="17"/>
      <c r="P164" s="17"/>
      <c r="Q164" s="37"/>
    </row>
    <row r="165" spans="1:17" s="3" customFormat="1" ht="15.75" customHeight="1">
      <c r="A165" s="16"/>
      <c r="B165" s="17"/>
      <c r="C165" s="17"/>
      <c r="D165" s="33" t="s">
        <v>215</v>
      </c>
      <c r="E165" s="33"/>
      <c r="F165" s="33"/>
      <c r="G165" s="33"/>
      <c r="H165" s="33"/>
      <c r="I165" s="33"/>
      <c r="J165" s="33"/>
      <c r="K165" s="33"/>
      <c r="L165" s="33"/>
      <c r="M165" s="33"/>
      <c r="N165" s="33"/>
      <c r="O165" s="33"/>
      <c r="P165" s="33"/>
      <c r="Q165" s="37"/>
    </row>
    <row r="166" spans="1:17" s="3" customFormat="1" ht="15.75" customHeight="1">
      <c r="A166" s="16"/>
      <c r="B166" s="17"/>
      <c r="C166" s="17"/>
      <c r="D166" s="33"/>
      <c r="E166" s="33" t="s">
        <v>213</v>
      </c>
      <c r="F166" s="33"/>
      <c r="G166" s="33"/>
      <c r="H166" s="33"/>
      <c r="I166" s="33"/>
      <c r="J166" s="33"/>
      <c r="K166" s="33"/>
      <c r="L166" s="33"/>
      <c r="M166" s="33"/>
      <c r="N166" s="33"/>
      <c r="O166" s="33"/>
      <c r="P166" s="33"/>
      <c r="Q166" s="37"/>
    </row>
    <row r="167" spans="1:16" s="3" customFormat="1" ht="15.75" customHeight="1">
      <c r="A167" s="16"/>
      <c r="B167" s="17"/>
      <c r="C167" s="17"/>
      <c r="D167" s="24" t="s">
        <v>94</v>
      </c>
      <c r="E167" s="34"/>
      <c r="F167" s="33"/>
      <c r="G167" s="33"/>
      <c r="H167" s="33"/>
      <c r="I167" s="33"/>
      <c r="J167" s="33"/>
      <c r="K167" s="33"/>
      <c r="L167" s="33"/>
      <c r="M167" s="33"/>
      <c r="N167" s="33"/>
      <c r="O167" s="33"/>
      <c r="P167" s="33"/>
    </row>
    <row r="168" spans="1:16" s="3" customFormat="1" ht="15.75" customHeight="1">
      <c r="A168" s="16"/>
      <c r="B168" s="17"/>
      <c r="C168" s="17"/>
      <c r="D168" s="29" t="s">
        <v>79</v>
      </c>
      <c r="E168" s="17"/>
      <c r="F168" s="17"/>
      <c r="G168" s="17"/>
      <c r="H168" s="17"/>
      <c r="I168" s="17"/>
      <c r="J168" s="17"/>
      <c r="K168" s="17"/>
      <c r="L168" s="17"/>
      <c r="M168" s="17"/>
      <c r="N168" s="17"/>
      <c r="O168" s="17"/>
      <c r="P168" s="17"/>
    </row>
    <row r="169" spans="1:16" s="3" customFormat="1" ht="15.75" customHeight="1">
      <c r="A169" s="16"/>
      <c r="B169" s="17"/>
      <c r="C169" s="17"/>
      <c r="D169" s="17"/>
      <c r="E169" s="69" t="s">
        <v>52</v>
      </c>
      <c r="F169" s="70"/>
      <c r="G169" s="71"/>
      <c r="H169" s="32" t="s">
        <v>53</v>
      </c>
      <c r="I169" s="32" t="s">
        <v>54</v>
      </c>
      <c r="J169" s="32" t="s">
        <v>55</v>
      </c>
      <c r="K169" s="32" t="s">
        <v>56</v>
      </c>
      <c r="L169" s="32" t="s">
        <v>57</v>
      </c>
      <c r="M169" s="32" t="s">
        <v>58</v>
      </c>
      <c r="N169" s="32" t="s">
        <v>59</v>
      </c>
      <c r="O169" s="32" t="s">
        <v>60</v>
      </c>
      <c r="P169" s="17"/>
    </row>
    <row r="170" spans="1:16" s="3" customFormat="1" ht="15.75" customHeight="1">
      <c r="A170" s="16"/>
      <c r="B170" s="17"/>
      <c r="C170" s="17"/>
      <c r="D170" s="17"/>
      <c r="E170" s="69" t="s">
        <v>61</v>
      </c>
      <c r="F170" s="70"/>
      <c r="G170" s="71"/>
      <c r="H170" s="32" t="s">
        <v>62</v>
      </c>
      <c r="I170" s="32" t="s">
        <v>63</v>
      </c>
      <c r="J170" s="32" t="s">
        <v>64</v>
      </c>
      <c r="K170" s="32" t="s">
        <v>65</v>
      </c>
      <c r="L170" s="32" t="s">
        <v>66</v>
      </c>
      <c r="M170" s="32" t="s">
        <v>67</v>
      </c>
      <c r="N170" s="32" t="s">
        <v>68</v>
      </c>
      <c r="O170" s="32" t="s">
        <v>69</v>
      </c>
      <c r="P170" s="17"/>
    </row>
    <row r="171" spans="1:16" s="3" customFormat="1" ht="15.75" customHeight="1">
      <c r="A171" s="16"/>
      <c r="B171" s="17"/>
      <c r="C171" s="17"/>
      <c r="D171" s="29" t="s">
        <v>251</v>
      </c>
      <c r="E171" s="17"/>
      <c r="F171" s="17"/>
      <c r="G171" s="17"/>
      <c r="H171" s="17"/>
      <c r="I171" s="17"/>
      <c r="J171" s="17"/>
      <c r="K171" s="17"/>
      <c r="L171" s="17"/>
      <c r="M171" s="17"/>
      <c r="N171" s="17"/>
      <c r="O171" s="17"/>
      <c r="P171" s="17"/>
    </row>
    <row r="172" spans="1:16" s="3" customFormat="1" ht="15.75" customHeight="1">
      <c r="A172" s="16"/>
      <c r="B172" s="17"/>
      <c r="C172" s="17"/>
      <c r="D172" s="17" t="s">
        <v>252</v>
      </c>
      <c r="E172" s="17"/>
      <c r="F172" s="17"/>
      <c r="G172" s="17"/>
      <c r="H172" s="17"/>
      <c r="I172" s="17"/>
      <c r="J172" s="17"/>
      <c r="K172" s="17"/>
      <c r="L172" s="17"/>
      <c r="M172" s="17"/>
      <c r="N172" s="17"/>
      <c r="O172" s="17"/>
      <c r="P172" s="17"/>
    </row>
    <row r="173" spans="1:16" s="3" customFormat="1" ht="10.5" customHeight="1">
      <c r="A173" s="16"/>
      <c r="B173" s="17"/>
      <c r="C173" s="17"/>
      <c r="D173" s="24" t="s">
        <v>132</v>
      </c>
      <c r="E173" s="17"/>
      <c r="F173" s="17"/>
      <c r="G173" s="17"/>
      <c r="H173" s="17"/>
      <c r="I173" s="17"/>
      <c r="J173" s="17"/>
      <c r="K173" s="17"/>
      <c r="L173" s="17"/>
      <c r="M173" s="17"/>
      <c r="N173" s="17"/>
      <c r="O173" s="17"/>
      <c r="P173" s="17"/>
    </row>
    <row r="174" spans="1:16" s="3" customFormat="1" ht="15.75" customHeight="1">
      <c r="A174" s="16">
        <v>13</v>
      </c>
      <c r="B174" s="17" t="s">
        <v>86</v>
      </c>
      <c r="C174" s="17" t="s">
        <v>300</v>
      </c>
      <c r="D174" s="17"/>
      <c r="E174" s="17"/>
      <c r="F174" s="17"/>
      <c r="G174" s="17"/>
      <c r="H174" s="17"/>
      <c r="I174" s="17"/>
      <c r="J174" s="17"/>
      <c r="K174" s="17"/>
      <c r="L174" s="17"/>
      <c r="M174" s="17"/>
      <c r="N174" s="17"/>
      <c r="O174" s="17"/>
      <c r="P174" s="17"/>
    </row>
    <row r="175" spans="1:16" s="3" customFormat="1" ht="15.75" customHeight="1">
      <c r="A175" s="16"/>
      <c r="B175" s="17"/>
      <c r="C175" s="17" t="s">
        <v>337</v>
      </c>
      <c r="D175" s="17"/>
      <c r="F175" s="17"/>
      <c r="G175" s="17"/>
      <c r="H175" s="17"/>
      <c r="I175" s="17"/>
      <c r="J175" s="17"/>
      <c r="K175" s="17"/>
      <c r="L175" s="17"/>
      <c r="M175" s="17"/>
      <c r="N175" s="17"/>
      <c r="O175" s="17"/>
      <c r="P175" s="17"/>
    </row>
    <row r="176" spans="1:16" s="3" customFormat="1" ht="10.5" customHeight="1">
      <c r="A176" s="16"/>
      <c r="B176" s="17"/>
      <c r="C176" s="43"/>
      <c r="D176" s="17"/>
      <c r="E176" s="17"/>
      <c r="F176" s="17"/>
      <c r="G176" s="17"/>
      <c r="H176" s="17"/>
      <c r="I176" s="17"/>
      <c r="J176" s="17"/>
      <c r="K176" s="17"/>
      <c r="L176" s="17"/>
      <c r="M176" s="17"/>
      <c r="N176" s="17"/>
      <c r="O176" s="17"/>
      <c r="P176" s="17"/>
    </row>
    <row r="177" spans="1:16" s="3" customFormat="1" ht="15.75" customHeight="1">
      <c r="A177" s="16">
        <v>14</v>
      </c>
      <c r="B177" s="17" t="s">
        <v>70</v>
      </c>
      <c r="C177" s="48" t="s">
        <v>242</v>
      </c>
      <c r="D177" s="17" t="s">
        <v>71</v>
      </c>
      <c r="E177" s="17"/>
      <c r="F177" s="17"/>
      <c r="G177" s="17"/>
      <c r="H177" s="17"/>
      <c r="I177" s="17"/>
      <c r="J177" s="17"/>
      <c r="K177" s="17"/>
      <c r="L177" s="17"/>
      <c r="M177" s="17"/>
      <c r="N177" s="17"/>
      <c r="O177" s="17"/>
      <c r="P177" s="17"/>
    </row>
    <row r="178" spans="1:16" s="3" customFormat="1" ht="15.75" customHeight="1">
      <c r="A178" s="16"/>
      <c r="B178" s="17"/>
      <c r="C178" s="48" t="s">
        <v>243</v>
      </c>
      <c r="D178" s="17" t="s">
        <v>72</v>
      </c>
      <c r="E178" s="17"/>
      <c r="F178" s="17"/>
      <c r="G178" s="17"/>
      <c r="H178" s="17"/>
      <c r="I178" s="17"/>
      <c r="J178" s="17"/>
      <c r="K178" s="17"/>
      <c r="L178" s="17"/>
      <c r="M178" s="17"/>
      <c r="N178" s="17"/>
      <c r="O178" s="17"/>
      <c r="P178" s="17"/>
    </row>
    <row r="179" spans="1:16" s="3" customFormat="1" ht="15.75" customHeight="1">
      <c r="A179" s="16"/>
      <c r="B179" s="17"/>
      <c r="C179" s="48" t="s">
        <v>244</v>
      </c>
      <c r="D179" s="17" t="s">
        <v>73</v>
      </c>
      <c r="E179" s="17"/>
      <c r="F179" s="17"/>
      <c r="G179" s="17"/>
      <c r="H179" s="17"/>
      <c r="I179" s="17"/>
      <c r="J179" s="17"/>
      <c r="K179" s="17"/>
      <c r="L179" s="17"/>
      <c r="M179" s="17"/>
      <c r="N179" s="17"/>
      <c r="O179" s="17"/>
      <c r="P179" s="17"/>
    </row>
    <row r="180" spans="1:16" s="3" customFormat="1" ht="15.75" customHeight="1">
      <c r="A180" s="16"/>
      <c r="B180" s="17"/>
      <c r="C180" s="48" t="s">
        <v>245</v>
      </c>
      <c r="D180" s="17" t="s">
        <v>74</v>
      </c>
      <c r="E180" s="17"/>
      <c r="F180" s="17"/>
      <c r="G180" s="17"/>
      <c r="H180" s="17"/>
      <c r="I180" s="17"/>
      <c r="J180" s="17"/>
      <c r="K180" s="17"/>
      <c r="L180" s="17"/>
      <c r="M180" s="17"/>
      <c r="N180" s="17"/>
      <c r="O180" s="17"/>
      <c r="P180" s="17"/>
    </row>
    <row r="181" spans="1:16" s="3" customFormat="1" ht="15.75" customHeight="1">
      <c r="A181" s="16"/>
      <c r="B181" s="17"/>
      <c r="C181" s="48" t="s">
        <v>246</v>
      </c>
      <c r="D181" s="17" t="s">
        <v>299</v>
      </c>
      <c r="E181" s="17"/>
      <c r="F181" s="17"/>
      <c r="G181" s="17"/>
      <c r="H181" s="17"/>
      <c r="I181" s="17"/>
      <c r="J181" s="17"/>
      <c r="K181" s="17"/>
      <c r="L181" s="17"/>
      <c r="M181" s="17"/>
      <c r="N181" s="17"/>
      <c r="O181" s="17"/>
      <c r="P181" s="17"/>
    </row>
    <row r="182" spans="1:16" s="3" customFormat="1" ht="15.75" customHeight="1">
      <c r="A182" s="16"/>
      <c r="B182" s="17"/>
      <c r="C182" s="48"/>
      <c r="D182" s="17" t="s">
        <v>298</v>
      </c>
      <c r="E182" s="17"/>
      <c r="F182" s="17"/>
      <c r="G182" s="17"/>
      <c r="H182" s="17"/>
      <c r="I182" s="17"/>
      <c r="J182" s="17"/>
      <c r="K182" s="17"/>
      <c r="L182" s="17"/>
      <c r="M182" s="17"/>
      <c r="N182" s="17"/>
      <c r="O182" s="17"/>
      <c r="P182" s="17"/>
    </row>
    <row r="183" spans="1:16" s="3" customFormat="1" ht="15.75" customHeight="1">
      <c r="A183" s="16"/>
      <c r="B183" s="17"/>
      <c r="C183" s="48" t="s">
        <v>247</v>
      </c>
      <c r="D183" s="17" t="s">
        <v>330</v>
      </c>
      <c r="E183" s="17"/>
      <c r="F183" s="17"/>
      <c r="G183" s="17"/>
      <c r="H183" s="17"/>
      <c r="I183" s="17"/>
      <c r="J183" s="17"/>
      <c r="K183" s="17"/>
      <c r="L183" s="17"/>
      <c r="M183" s="17"/>
      <c r="N183" s="17"/>
      <c r="O183" s="17"/>
      <c r="P183" s="17"/>
    </row>
    <row r="184" spans="1:16" s="3" customFormat="1" ht="15.75" customHeight="1">
      <c r="A184" s="16"/>
      <c r="B184" s="17"/>
      <c r="C184" s="48" t="s">
        <v>248</v>
      </c>
      <c r="D184" s="9" t="s">
        <v>224</v>
      </c>
      <c r="E184" s="17"/>
      <c r="F184" s="17"/>
      <c r="G184" s="17"/>
      <c r="H184" s="17"/>
      <c r="I184" s="17"/>
      <c r="J184" s="17"/>
      <c r="K184" s="17"/>
      <c r="L184" s="17"/>
      <c r="M184" s="17"/>
      <c r="N184" s="17"/>
      <c r="O184" s="17"/>
      <c r="P184" s="17"/>
    </row>
    <row r="185" spans="1:16" s="3" customFormat="1" ht="15.75" customHeight="1">
      <c r="A185" s="16"/>
      <c r="B185" s="17"/>
      <c r="C185" s="48" t="s">
        <v>249</v>
      </c>
      <c r="D185" s="9" t="s">
        <v>331</v>
      </c>
      <c r="E185" s="9"/>
      <c r="F185" s="9"/>
      <c r="G185" s="9"/>
      <c r="H185" s="9"/>
      <c r="I185" s="9"/>
      <c r="J185" s="9"/>
      <c r="K185" s="9" t="s">
        <v>332</v>
      </c>
      <c r="L185" s="9"/>
      <c r="M185" s="9"/>
      <c r="N185" s="9"/>
      <c r="O185" s="9"/>
      <c r="P185" s="9"/>
    </row>
    <row r="186" spans="1:16" s="3" customFormat="1" ht="15.75" customHeight="1">
      <c r="A186" s="16"/>
      <c r="B186" s="17"/>
      <c r="E186" s="9"/>
      <c r="F186" s="9"/>
      <c r="G186" s="9"/>
      <c r="H186" s="9"/>
      <c r="I186" s="9"/>
      <c r="J186" s="9"/>
      <c r="K186" s="9" t="s">
        <v>333</v>
      </c>
      <c r="L186" s="9"/>
      <c r="M186" s="9"/>
      <c r="N186" s="9"/>
      <c r="O186" s="9"/>
      <c r="P186" s="9"/>
    </row>
    <row r="187" spans="1:16" s="3" customFormat="1" ht="15.75" customHeight="1">
      <c r="A187" s="16"/>
      <c r="B187" s="17"/>
      <c r="C187" s="48"/>
      <c r="D187" s="9" t="s">
        <v>334</v>
      </c>
      <c r="E187" s="9"/>
      <c r="F187" s="9"/>
      <c r="G187" s="9"/>
      <c r="H187" s="9"/>
      <c r="I187" s="9"/>
      <c r="J187" s="9"/>
      <c r="L187" s="9"/>
      <c r="M187" s="9"/>
      <c r="N187" s="9"/>
      <c r="O187" s="9"/>
      <c r="P187" s="9"/>
    </row>
    <row r="188" spans="1:16" s="3" customFormat="1" ht="15.75" customHeight="1">
      <c r="A188" s="16"/>
      <c r="B188" s="17"/>
      <c r="C188" s="48" t="s">
        <v>250</v>
      </c>
      <c r="D188" s="9" t="s">
        <v>335</v>
      </c>
      <c r="E188" s="9"/>
      <c r="F188" s="9"/>
      <c r="G188" s="9"/>
      <c r="H188" s="9"/>
      <c r="I188" s="9"/>
      <c r="J188" s="9"/>
      <c r="K188" s="9"/>
      <c r="L188" s="9"/>
      <c r="M188" s="9"/>
      <c r="N188" s="9"/>
      <c r="O188" s="9"/>
      <c r="P188" s="9"/>
    </row>
    <row r="189" spans="1:16" s="3" customFormat="1" ht="15.75" customHeight="1">
      <c r="A189" s="16"/>
      <c r="B189" s="17"/>
      <c r="C189" s="9"/>
      <c r="D189" s="9" t="s">
        <v>336</v>
      </c>
      <c r="E189" s="9"/>
      <c r="F189" s="9"/>
      <c r="G189" s="9"/>
      <c r="H189" s="9"/>
      <c r="I189" s="9"/>
      <c r="J189" s="9"/>
      <c r="K189" s="9"/>
      <c r="L189" s="9"/>
      <c r="M189" s="9"/>
      <c r="N189" s="9"/>
      <c r="O189" s="9"/>
      <c r="P189" s="9"/>
    </row>
    <row r="190" spans="1:16" s="3" customFormat="1" ht="15.75" customHeight="1">
      <c r="A190" s="16"/>
      <c r="B190" s="17"/>
      <c r="C190" s="9"/>
      <c r="E190" s="9"/>
      <c r="F190" s="9"/>
      <c r="G190" s="9"/>
      <c r="H190" s="9"/>
      <c r="I190" s="9"/>
      <c r="J190" s="9"/>
      <c r="K190" s="9"/>
      <c r="L190" s="9"/>
      <c r="M190" s="9"/>
      <c r="N190" s="9"/>
      <c r="O190" s="9"/>
      <c r="P190" s="9"/>
    </row>
    <row r="191" spans="1:16" s="3" customFormat="1" ht="17.25" customHeight="1">
      <c r="A191" s="5"/>
      <c r="B191" s="6"/>
      <c r="C191" s="7"/>
      <c r="D191" s="7"/>
      <c r="E191" s="7"/>
      <c r="F191" s="7"/>
      <c r="G191" s="7"/>
      <c r="H191" s="7"/>
      <c r="I191" s="7"/>
      <c r="J191" s="7"/>
      <c r="K191" s="7"/>
      <c r="L191" s="7"/>
      <c r="M191" s="7"/>
      <c r="N191" s="7"/>
      <c r="O191" s="7"/>
      <c r="P191" s="7"/>
    </row>
    <row r="192" spans="1:16" s="3" customFormat="1" ht="17.25" customHeight="1">
      <c r="A192" s="5"/>
      <c r="B192" s="6"/>
      <c r="C192" s="7"/>
      <c r="D192" s="7"/>
      <c r="E192" s="7"/>
      <c r="F192" s="7"/>
      <c r="G192" s="7"/>
      <c r="H192" s="7"/>
      <c r="I192" s="7"/>
      <c r="J192" s="7"/>
      <c r="K192" s="7"/>
      <c r="L192" s="7"/>
      <c r="M192" s="7"/>
      <c r="N192" s="7"/>
      <c r="O192" s="7"/>
      <c r="P192" s="7"/>
    </row>
    <row r="193" spans="1:16" s="3" customFormat="1" ht="17.25" customHeight="1">
      <c r="A193" s="5"/>
      <c r="B193" s="6"/>
      <c r="C193" s="7"/>
      <c r="D193" s="7"/>
      <c r="E193" s="7"/>
      <c r="F193" s="7"/>
      <c r="G193" s="7"/>
      <c r="H193" s="7"/>
      <c r="I193" s="7"/>
      <c r="J193" s="7"/>
      <c r="K193" s="7"/>
      <c r="L193" s="7"/>
      <c r="M193" s="7"/>
      <c r="N193" s="7"/>
      <c r="O193" s="7"/>
      <c r="P193" s="7"/>
    </row>
    <row r="194" spans="1:16" s="3" customFormat="1" ht="17.25" customHeight="1">
      <c r="A194" s="5"/>
      <c r="B194" s="6"/>
      <c r="C194" s="7"/>
      <c r="D194" s="7"/>
      <c r="E194" s="7"/>
      <c r="F194" s="7"/>
      <c r="G194" s="7"/>
      <c r="H194" s="7"/>
      <c r="I194" s="7"/>
      <c r="J194" s="7"/>
      <c r="K194" s="7"/>
      <c r="L194" s="7"/>
      <c r="M194" s="7"/>
      <c r="N194" s="7"/>
      <c r="O194" s="7"/>
      <c r="P194" s="7"/>
    </row>
    <row r="195" s="3" customFormat="1" ht="17.25" customHeight="1">
      <c r="A195" s="4"/>
    </row>
    <row r="196" s="3" customFormat="1" ht="17.25" customHeight="1">
      <c r="A196" s="4"/>
    </row>
    <row r="197" s="3" customFormat="1" ht="17.25" customHeight="1">
      <c r="A197" s="4"/>
    </row>
    <row r="198" s="3" customFormat="1" ht="17.25" customHeight="1">
      <c r="A198" s="4"/>
    </row>
    <row r="199" s="3" customFormat="1" ht="17.25" customHeight="1">
      <c r="A199" s="4"/>
    </row>
    <row r="200" spans="1:19" s="3" customFormat="1" ht="17.25" customHeight="1">
      <c r="A200" s="2"/>
      <c r="B200" s="1"/>
      <c r="C200" s="1"/>
      <c r="D200" s="1"/>
      <c r="E200" s="1"/>
      <c r="F200" s="1"/>
      <c r="G200" s="1"/>
      <c r="H200" s="1"/>
      <c r="I200" s="1"/>
      <c r="J200" s="1"/>
      <c r="K200" s="1"/>
      <c r="L200" s="1"/>
      <c r="M200" s="1"/>
      <c r="N200" s="1"/>
      <c r="O200" s="1"/>
      <c r="P200" s="1"/>
      <c r="S200" s="1"/>
    </row>
    <row r="201" spans="17:18" ht="14.25">
      <c r="Q201" s="3"/>
      <c r="R201" s="3"/>
    </row>
    <row r="202" spans="17:18" ht="14.25">
      <c r="Q202" s="3"/>
      <c r="R202" s="3"/>
    </row>
    <row r="203" spans="17:18" ht="14.25">
      <c r="Q203" s="3"/>
      <c r="R203" s="3"/>
    </row>
    <row r="204" spans="17:18" ht="14.25">
      <c r="Q204" s="3"/>
      <c r="R204" s="3"/>
    </row>
    <row r="205" spans="17:18" ht="14.25">
      <c r="Q205" s="3"/>
      <c r="R205" s="3"/>
    </row>
    <row r="206" spans="17:18" ht="14.25">
      <c r="Q206" s="3"/>
      <c r="R206" s="3"/>
    </row>
    <row r="207" spans="17:18" ht="14.25">
      <c r="Q207" s="3"/>
      <c r="R207" s="3"/>
    </row>
    <row r="208" spans="17:18" ht="14.25">
      <c r="Q208" s="3"/>
      <c r="R208" s="3"/>
    </row>
  </sheetData>
  <sheetProtection/>
  <mergeCells count="25">
    <mergeCell ref="J46:K46"/>
    <mergeCell ref="J41:K41"/>
    <mergeCell ref="A1:P1"/>
    <mergeCell ref="J42:K42"/>
    <mergeCell ref="G43:H43"/>
    <mergeCell ref="J43:L43"/>
    <mergeCell ref="G40:H40"/>
    <mergeCell ref="C22:P22"/>
    <mergeCell ref="J40:K40"/>
    <mergeCell ref="G41:H41"/>
    <mergeCell ref="J45:K45"/>
    <mergeCell ref="G45:H45"/>
    <mergeCell ref="J44:K44"/>
    <mergeCell ref="C24:P24"/>
    <mergeCell ref="G44:H44"/>
    <mergeCell ref="G42:H42"/>
    <mergeCell ref="M40:N40"/>
    <mergeCell ref="C27:D27"/>
    <mergeCell ref="C34:D34"/>
    <mergeCell ref="E170:G170"/>
    <mergeCell ref="F143:P143"/>
    <mergeCell ref="D149:E149"/>
    <mergeCell ref="J157:M157"/>
    <mergeCell ref="E169:G169"/>
    <mergeCell ref="H157:I157"/>
  </mergeCells>
  <printOptions/>
  <pageMargins left="0.4330708661417323" right="0.35433070866141736" top="0.8267716535433072" bottom="0.8661417322834646" header="0.31496062992125984" footer="0.31496062992125984"/>
  <pageSetup horizontalDpi="600" verticalDpi="600" orientation="portrait" paperSize="9" scale="93" r:id="rId1"/>
  <rowBreaks count="3" manualBreakCount="3">
    <brk id="55" max="15" man="1"/>
    <brk id="108" max="15" man="1"/>
    <brk id="160" max="15" man="1"/>
  </rowBreaks>
</worksheet>
</file>

<file path=xl/worksheets/sheet2.xml><?xml version="1.0" encoding="utf-8"?>
<worksheet xmlns="http://schemas.openxmlformats.org/spreadsheetml/2006/main" xmlns:r="http://schemas.openxmlformats.org/officeDocument/2006/relationships">
  <dimension ref="A1:I59"/>
  <sheetViews>
    <sheetView zoomScalePageLayoutView="0" workbookViewId="0" topLeftCell="B37">
      <selection activeCell="I33" sqref="I33"/>
    </sheetView>
  </sheetViews>
  <sheetFormatPr defaultColWidth="9.00390625" defaultRowHeight="15" customHeight="1"/>
  <cols>
    <col min="1" max="1" width="12.125" style="7" customWidth="1"/>
    <col min="2" max="8" width="9.00390625" style="7" customWidth="1"/>
    <col min="9" max="9" width="6.125" style="7" customWidth="1"/>
    <col min="10" max="16384" width="9.00390625" style="7" customWidth="1"/>
  </cols>
  <sheetData>
    <row r="1" spans="1:8" ht="18" customHeight="1">
      <c r="A1" s="51" t="s">
        <v>303</v>
      </c>
      <c r="G1" s="52"/>
      <c r="H1" s="53" t="s">
        <v>307</v>
      </c>
    </row>
    <row r="2" spans="1:9" ht="6.75" customHeight="1">
      <c r="A2" s="51"/>
      <c r="I2" s="53"/>
    </row>
    <row r="3" spans="1:8" ht="15" customHeight="1">
      <c r="A3" s="54" t="s">
        <v>143</v>
      </c>
      <c r="B3" s="55" t="s">
        <v>144</v>
      </c>
      <c r="C3" s="55" t="s">
        <v>145</v>
      </c>
      <c r="D3" s="55" t="s">
        <v>146</v>
      </c>
      <c r="E3" s="56"/>
      <c r="F3" s="57" t="s">
        <v>147</v>
      </c>
      <c r="G3" s="57" t="s">
        <v>148</v>
      </c>
      <c r="H3" s="57" t="s">
        <v>149</v>
      </c>
    </row>
    <row r="4" spans="1:8" ht="15" customHeight="1">
      <c r="A4" s="55" t="s">
        <v>150</v>
      </c>
      <c r="B4" s="55">
        <v>8</v>
      </c>
      <c r="C4" s="55">
        <v>10</v>
      </c>
      <c r="D4" s="55">
        <f>C4+B4</f>
        <v>18</v>
      </c>
      <c r="E4" s="56"/>
      <c r="F4" s="58">
        <v>3</v>
      </c>
      <c r="G4" s="58">
        <f>(282-3*47)*D4/992</f>
        <v>2.558467741935484</v>
      </c>
      <c r="H4" s="58">
        <f>ROUND(G4+3,0)</f>
        <v>6</v>
      </c>
    </row>
    <row r="5" spans="1:8" ht="15" customHeight="1">
      <c r="A5" s="55" t="s">
        <v>151</v>
      </c>
      <c r="B5" s="55">
        <v>20</v>
      </c>
      <c r="C5" s="55">
        <v>22</v>
      </c>
      <c r="D5" s="55">
        <f aca="true" t="shared" si="0" ref="D5:D51">C5+B5</f>
        <v>42</v>
      </c>
      <c r="E5" s="56"/>
      <c r="F5" s="58">
        <v>3</v>
      </c>
      <c r="G5" s="58">
        <f aca="true" t="shared" si="1" ref="G5:G50">(282-3*47)*D5/992</f>
        <v>5.969758064516129</v>
      </c>
      <c r="H5" s="58">
        <f aca="true" t="shared" si="2" ref="H5:H50">ROUND(G5+3,0)</f>
        <v>9</v>
      </c>
    </row>
    <row r="6" spans="1:8" ht="15" customHeight="1">
      <c r="A6" s="55" t="s">
        <v>152</v>
      </c>
      <c r="B6" s="55">
        <v>13</v>
      </c>
      <c r="C6" s="55">
        <v>10</v>
      </c>
      <c r="D6" s="55">
        <f t="shared" si="0"/>
        <v>23</v>
      </c>
      <c r="E6" s="56"/>
      <c r="F6" s="58">
        <v>3</v>
      </c>
      <c r="G6" s="58">
        <f t="shared" si="1"/>
        <v>3.2691532258064515</v>
      </c>
      <c r="H6" s="58">
        <f t="shared" si="2"/>
        <v>6</v>
      </c>
    </row>
    <row r="7" spans="1:8" ht="15" customHeight="1">
      <c r="A7" s="55" t="s">
        <v>153</v>
      </c>
      <c r="B7" s="55">
        <v>16</v>
      </c>
      <c r="C7" s="55">
        <v>15</v>
      </c>
      <c r="D7" s="55">
        <f t="shared" si="0"/>
        <v>31</v>
      </c>
      <c r="E7" s="56"/>
      <c r="F7" s="58">
        <v>3</v>
      </c>
      <c r="G7" s="58">
        <f t="shared" si="1"/>
        <v>4.40625</v>
      </c>
      <c r="H7" s="58">
        <f t="shared" si="2"/>
        <v>7</v>
      </c>
    </row>
    <row r="8" spans="1:8" ht="15" customHeight="1">
      <c r="A8" s="55" t="s">
        <v>154</v>
      </c>
      <c r="B8" s="55">
        <v>19</v>
      </c>
      <c r="C8" s="55">
        <v>10</v>
      </c>
      <c r="D8" s="55">
        <f t="shared" si="0"/>
        <v>29</v>
      </c>
      <c r="E8" s="56"/>
      <c r="F8" s="58">
        <v>3</v>
      </c>
      <c r="G8" s="58">
        <f t="shared" si="1"/>
        <v>4.121975806451613</v>
      </c>
      <c r="H8" s="58">
        <f t="shared" si="2"/>
        <v>7</v>
      </c>
    </row>
    <row r="9" spans="1:8" ht="15" customHeight="1">
      <c r="A9" s="55" t="s">
        <v>155</v>
      </c>
      <c r="B9" s="55">
        <v>7</v>
      </c>
      <c r="C9" s="55">
        <v>9</v>
      </c>
      <c r="D9" s="55">
        <f t="shared" si="0"/>
        <v>16</v>
      </c>
      <c r="E9" s="56"/>
      <c r="F9" s="58">
        <v>3</v>
      </c>
      <c r="G9" s="58">
        <f t="shared" si="1"/>
        <v>2.274193548387097</v>
      </c>
      <c r="H9" s="58">
        <f t="shared" si="2"/>
        <v>5</v>
      </c>
    </row>
    <row r="10" spans="1:8" ht="15" customHeight="1">
      <c r="A10" s="55" t="s">
        <v>156</v>
      </c>
      <c r="B10" s="55">
        <v>13</v>
      </c>
      <c r="C10" s="55">
        <v>16</v>
      </c>
      <c r="D10" s="55">
        <f t="shared" si="0"/>
        <v>29</v>
      </c>
      <c r="E10" s="56"/>
      <c r="F10" s="58">
        <v>3</v>
      </c>
      <c r="G10" s="58">
        <f t="shared" si="1"/>
        <v>4.121975806451613</v>
      </c>
      <c r="H10" s="58">
        <f t="shared" si="2"/>
        <v>7</v>
      </c>
    </row>
    <row r="11" spans="1:8" ht="15" customHeight="1">
      <c r="A11" s="55" t="s">
        <v>157</v>
      </c>
      <c r="B11" s="55">
        <v>5</v>
      </c>
      <c r="C11" s="55">
        <v>4</v>
      </c>
      <c r="D11" s="55">
        <f t="shared" si="0"/>
        <v>9</v>
      </c>
      <c r="E11" s="56"/>
      <c r="F11" s="58">
        <v>3</v>
      </c>
      <c r="G11" s="58">
        <f t="shared" si="1"/>
        <v>1.279233870967742</v>
      </c>
      <c r="H11" s="58">
        <f t="shared" si="2"/>
        <v>4</v>
      </c>
    </row>
    <row r="12" spans="1:8" ht="15" customHeight="1">
      <c r="A12" s="55" t="s">
        <v>158</v>
      </c>
      <c r="B12" s="55">
        <v>7</v>
      </c>
      <c r="C12" s="55">
        <v>6</v>
      </c>
      <c r="D12" s="55">
        <f t="shared" si="0"/>
        <v>13</v>
      </c>
      <c r="E12" s="56"/>
      <c r="F12" s="58">
        <v>3</v>
      </c>
      <c r="G12" s="58">
        <f t="shared" si="1"/>
        <v>1.8477822580645162</v>
      </c>
      <c r="H12" s="58">
        <f t="shared" si="2"/>
        <v>5</v>
      </c>
    </row>
    <row r="13" spans="1:8" ht="15" customHeight="1">
      <c r="A13" s="55" t="s">
        <v>159</v>
      </c>
      <c r="B13" s="55">
        <v>6</v>
      </c>
      <c r="C13" s="55">
        <v>11</v>
      </c>
      <c r="D13" s="55">
        <f t="shared" si="0"/>
        <v>17</v>
      </c>
      <c r="E13" s="56"/>
      <c r="F13" s="58">
        <v>3</v>
      </c>
      <c r="G13" s="58">
        <f t="shared" si="1"/>
        <v>2.4163306451612905</v>
      </c>
      <c r="H13" s="58">
        <f t="shared" si="2"/>
        <v>5</v>
      </c>
    </row>
    <row r="14" spans="1:8" ht="15" customHeight="1">
      <c r="A14" s="55" t="s">
        <v>160</v>
      </c>
      <c r="B14" s="55">
        <v>38</v>
      </c>
      <c r="C14" s="55">
        <v>32</v>
      </c>
      <c r="D14" s="55">
        <f t="shared" si="0"/>
        <v>70</v>
      </c>
      <c r="E14" s="56"/>
      <c r="F14" s="58">
        <v>3</v>
      </c>
      <c r="G14" s="58">
        <f t="shared" si="1"/>
        <v>9.949596774193548</v>
      </c>
      <c r="H14" s="58">
        <f t="shared" si="2"/>
        <v>13</v>
      </c>
    </row>
    <row r="15" spans="1:8" ht="15" customHeight="1">
      <c r="A15" s="55" t="s">
        <v>161</v>
      </c>
      <c r="B15" s="55">
        <v>37</v>
      </c>
      <c r="C15" s="55">
        <v>29</v>
      </c>
      <c r="D15" s="55">
        <f t="shared" si="0"/>
        <v>66</v>
      </c>
      <c r="E15" s="56"/>
      <c r="F15" s="58">
        <v>3</v>
      </c>
      <c r="G15" s="58">
        <f t="shared" si="1"/>
        <v>9.381048387096774</v>
      </c>
      <c r="H15" s="58">
        <f t="shared" si="2"/>
        <v>12</v>
      </c>
    </row>
    <row r="16" spans="1:8" ht="15" customHeight="1">
      <c r="A16" s="55" t="s">
        <v>162</v>
      </c>
      <c r="B16" s="55">
        <v>14</v>
      </c>
      <c r="C16" s="55">
        <v>27</v>
      </c>
      <c r="D16" s="55">
        <f t="shared" si="0"/>
        <v>41</v>
      </c>
      <c r="E16" s="56"/>
      <c r="F16" s="58">
        <v>3</v>
      </c>
      <c r="G16" s="58">
        <f t="shared" si="1"/>
        <v>5.827620967741935</v>
      </c>
      <c r="H16" s="58">
        <f t="shared" si="2"/>
        <v>9</v>
      </c>
    </row>
    <row r="17" spans="1:8" ht="15" customHeight="1">
      <c r="A17" s="55" t="s">
        <v>163</v>
      </c>
      <c r="B17" s="55">
        <v>8</v>
      </c>
      <c r="C17" s="55">
        <v>17</v>
      </c>
      <c r="D17" s="55">
        <f t="shared" si="0"/>
        <v>25</v>
      </c>
      <c r="E17" s="56"/>
      <c r="F17" s="58">
        <v>3</v>
      </c>
      <c r="G17" s="58">
        <f t="shared" si="1"/>
        <v>3.5534274193548385</v>
      </c>
      <c r="H17" s="58">
        <f t="shared" si="2"/>
        <v>7</v>
      </c>
    </row>
    <row r="18" spans="1:8" ht="15" customHeight="1">
      <c r="A18" s="55" t="s">
        <v>164</v>
      </c>
      <c r="B18" s="55">
        <v>12</v>
      </c>
      <c r="C18" s="55">
        <v>17</v>
      </c>
      <c r="D18" s="55">
        <f t="shared" si="0"/>
        <v>29</v>
      </c>
      <c r="E18" s="56"/>
      <c r="F18" s="58">
        <v>3</v>
      </c>
      <c r="G18" s="58">
        <f t="shared" si="1"/>
        <v>4.121975806451613</v>
      </c>
      <c r="H18" s="58">
        <f t="shared" si="2"/>
        <v>7</v>
      </c>
    </row>
    <row r="19" spans="1:8" ht="15" customHeight="1">
      <c r="A19" s="55" t="s">
        <v>165</v>
      </c>
      <c r="B19" s="55">
        <v>15</v>
      </c>
      <c r="C19" s="55">
        <v>17</v>
      </c>
      <c r="D19" s="55">
        <f t="shared" si="0"/>
        <v>32</v>
      </c>
      <c r="E19" s="56"/>
      <c r="F19" s="58">
        <v>3</v>
      </c>
      <c r="G19" s="58">
        <f t="shared" si="1"/>
        <v>4.548387096774194</v>
      </c>
      <c r="H19" s="58">
        <f t="shared" si="2"/>
        <v>8</v>
      </c>
    </row>
    <row r="20" spans="1:8" ht="15" customHeight="1">
      <c r="A20" s="55" t="s">
        <v>166</v>
      </c>
      <c r="B20" s="55">
        <v>17</v>
      </c>
      <c r="C20" s="55">
        <v>13</v>
      </c>
      <c r="D20" s="55">
        <f t="shared" si="0"/>
        <v>30</v>
      </c>
      <c r="E20" s="56"/>
      <c r="F20" s="58">
        <v>3</v>
      </c>
      <c r="G20" s="58">
        <f t="shared" si="1"/>
        <v>4.264112903225806</v>
      </c>
      <c r="H20" s="58">
        <f t="shared" si="2"/>
        <v>7</v>
      </c>
    </row>
    <row r="21" spans="1:8" ht="15" customHeight="1">
      <c r="A21" s="55" t="s">
        <v>167</v>
      </c>
      <c r="B21" s="55">
        <v>9</v>
      </c>
      <c r="C21" s="55">
        <v>14</v>
      </c>
      <c r="D21" s="55">
        <f t="shared" si="0"/>
        <v>23</v>
      </c>
      <c r="E21" s="56"/>
      <c r="F21" s="58">
        <v>3</v>
      </c>
      <c r="G21" s="58">
        <f t="shared" si="1"/>
        <v>3.2691532258064515</v>
      </c>
      <c r="H21" s="58">
        <f t="shared" si="2"/>
        <v>6</v>
      </c>
    </row>
    <row r="22" spans="1:8" ht="15" customHeight="1">
      <c r="A22" s="55" t="s">
        <v>168</v>
      </c>
      <c r="B22" s="55">
        <v>8</v>
      </c>
      <c r="C22" s="55">
        <v>8</v>
      </c>
      <c r="D22" s="55">
        <f t="shared" si="0"/>
        <v>16</v>
      </c>
      <c r="E22" s="56"/>
      <c r="F22" s="58">
        <v>3</v>
      </c>
      <c r="G22" s="58">
        <f t="shared" si="1"/>
        <v>2.274193548387097</v>
      </c>
      <c r="H22" s="58">
        <f t="shared" si="2"/>
        <v>5</v>
      </c>
    </row>
    <row r="23" spans="1:8" ht="15" customHeight="1">
      <c r="A23" s="55" t="s">
        <v>169</v>
      </c>
      <c r="B23" s="55">
        <v>7</v>
      </c>
      <c r="C23" s="55">
        <v>4</v>
      </c>
      <c r="D23" s="55">
        <f t="shared" si="0"/>
        <v>11</v>
      </c>
      <c r="E23" s="56"/>
      <c r="F23" s="58">
        <v>3</v>
      </c>
      <c r="G23" s="58">
        <f t="shared" si="1"/>
        <v>1.563508064516129</v>
      </c>
      <c r="H23" s="58">
        <f t="shared" si="2"/>
        <v>5</v>
      </c>
    </row>
    <row r="24" spans="1:8" ht="15" customHeight="1">
      <c r="A24" s="55" t="s">
        <v>170</v>
      </c>
      <c r="B24" s="55">
        <v>3</v>
      </c>
      <c r="C24" s="55">
        <v>1</v>
      </c>
      <c r="D24" s="55">
        <f t="shared" si="0"/>
        <v>4</v>
      </c>
      <c r="E24" s="56"/>
      <c r="F24" s="58">
        <v>3</v>
      </c>
      <c r="G24" s="58">
        <f t="shared" si="1"/>
        <v>0.5685483870967742</v>
      </c>
      <c r="H24" s="58">
        <f t="shared" si="2"/>
        <v>4</v>
      </c>
    </row>
    <row r="25" spans="1:8" ht="15" customHeight="1">
      <c r="A25" s="55" t="s">
        <v>171</v>
      </c>
      <c r="B25" s="55">
        <v>4</v>
      </c>
      <c r="C25" s="55">
        <v>4</v>
      </c>
      <c r="D25" s="55">
        <f t="shared" si="0"/>
        <v>8</v>
      </c>
      <c r="E25" s="56"/>
      <c r="F25" s="58">
        <v>3</v>
      </c>
      <c r="G25" s="58">
        <f t="shared" si="1"/>
        <v>1.1370967741935485</v>
      </c>
      <c r="H25" s="58">
        <f t="shared" si="2"/>
        <v>4</v>
      </c>
    </row>
    <row r="26" spans="1:8" ht="15" customHeight="1">
      <c r="A26" s="55" t="s">
        <v>172</v>
      </c>
      <c r="B26" s="55">
        <v>7</v>
      </c>
      <c r="C26" s="55">
        <v>8</v>
      </c>
      <c r="D26" s="55">
        <f t="shared" si="0"/>
        <v>15</v>
      </c>
      <c r="E26" s="56"/>
      <c r="F26" s="58">
        <v>3</v>
      </c>
      <c r="G26" s="58">
        <f t="shared" si="1"/>
        <v>2.132056451612903</v>
      </c>
      <c r="H26" s="58">
        <f t="shared" si="2"/>
        <v>5</v>
      </c>
    </row>
    <row r="27" spans="1:8" ht="15" customHeight="1">
      <c r="A27" s="55" t="s">
        <v>173</v>
      </c>
      <c r="B27" s="55">
        <v>7</v>
      </c>
      <c r="C27" s="55">
        <v>9</v>
      </c>
      <c r="D27" s="55">
        <f t="shared" si="0"/>
        <v>16</v>
      </c>
      <c r="E27" s="56"/>
      <c r="F27" s="58">
        <v>3</v>
      </c>
      <c r="G27" s="58">
        <f t="shared" si="1"/>
        <v>2.274193548387097</v>
      </c>
      <c r="H27" s="58">
        <f t="shared" si="2"/>
        <v>5</v>
      </c>
    </row>
    <row r="28" spans="1:8" ht="15" customHeight="1">
      <c r="A28" s="55" t="s">
        <v>174</v>
      </c>
      <c r="B28" s="55">
        <v>0</v>
      </c>
      <c r="C28" s="55">
        <v>4</v>
      </c>
      <c r="D28" s="55">
        <f t="shared" si="0"/>
        <v>4</v>
      </c>
      <c r="E28" s="56"/>
      <c r="F28" s="58">
        <v>3</v>
      </c>
      <c r="G28" s="58">
        <f t="shared" si="1"/>
        <v>0.5685483870967742</v>
      </c>
      <c r="H28" s="58">
        <f t="shared" si="2"/>
        <v>4</v>
      </c>
    </row>
    <row r="29" spans="1:8" ht="15" customHeight="1">
      <c r="A29" s="55" t="s">
        <v>175</v>
      </c>
      <c r="B29" s="55">
        <v>5</v>
      </c>
      <c r="C29" s="55">
        <v>8</v>
      </c>
      <c r="D29" s="55">
        <f t="shared" si="0"/>
        <v>13</v>
      </c>
      <c r="E29" s="56"/>
      <c r="F29" s="58">
        <v>3</v>
      </c>
      <c r="G29" s="58">
        <f t="shared" si="1"/>
        <v>1.8477822580645162</v>
      </c>
      <c r="H29" s="58">
        <f t="shared" si="2"/>
        <v>5</v>
      </c>
    </row>
    <row r="30" spans="1:8" ht="15" customHeight="1">
      <c r="A30" s="55" t="s">
        <v>176</v>
      </c>
      <c r="B30" s="55">
        <v>6</v>
      </c>
      <c r="C30" s="55">
        <v>5</v>
      </c>
      <c r="D30" s="55">
        <f t="shared" si="0"/>
        <v>11</v>
      </c>
      <c r="E30" s="56"/>
      <c r="F30" s="58">
        <v>3</v>
      </c>
      <c r="G30" s="58">
        <f t="shared" si="1"/>
        <v>1.563508064516129</v>
      </c>
      <c r="H30" s="58">
        <f t="shared" si="2"/>
        <v>5</v>
      </c>
    </row>
    <row r="31" spans="1:8" ht="15" customHeight="1">
      <c r="A31" s="55" t="s">
        <v>177</v>
      </c>
      <c r="B31" s="55">
        <v>15</v>
      </c>
      <c r="C31" s="55">
        <v>13</v>
      </c>
      <c r="D31" s="55">
        <f t="shared" si="0"/>
        <v>28</v>
      </c>
      <c r="E31" s="56"/>
      <c r="F31" s="58">
        <v>3</v>
      </c>
      <c r="G31" s="58">
        <f t="shared" si="1"/>
        <v>3.9798387096774195</v>
      </c>
      <c r="H31" s="58">
        <f t="shared" si="2"/>
        <v>7</v>
      </c>
    </row>
    <row r="32" spans="1:8" ht="15" customHeight="1">
      <c r="A32" s="55" t="s">
        <v>178</v>
      </c>
      <c r="B32" s="55">
        <v>14</v>
      </c>
      <c r="C32" s="55">
        <v>16</v>
      </c>
      <c r="D32" s="55">
        <f t="shared" si="0"/>
        <v>30</v>
      </c>
      <c r="E32" s="56"/>
      <c r="F32" s="58">
        <v>3</v>
      </c>
      <c r="G32" s="58">
        <f t="shared" si="1"/>
        <v>4.264112903225806</v>
      </c>
      <c r="H32" s="58">
        <f t="shared" si="2"/>
        <v>7</v>
      </c>
    </row>
    <row r="33" spans="1:8" ht="15" customHeight="1">
      <c r="A33" s="55" t="s">
        <v>179</v>
      </c>
      <c r="B33" s="55">
        <v>20</v>
      </c>
      <c r="C33" s="55">
        <v>14</v>
      </c>
      <c r="D33" s="55">
        <f t="shared" si="0"/>
        <v>34</v>
      </c>
      <c r="E33" s="56"/>
      <c r="F33" s="58">
        <v>3</v>
      </c>
      <c r="G33" s="58">
        <f t="shared" si="1"/>
        <v>4.832661290322581</v>
      </c>
      <c r="H33" s="58">
        <f t="shared" si="2"/>
        <v>8</v>
      </c>
    </row>
    <row r="34" spans="1:8" ht="15" customHeight="1">
      <c r="A34" s="55" t="s">
        <v>180</v>
      </c>
      <c r="B34" s="55">
        <v>17</v>
      </c>
      <c r="C34" s="55">
        <v>12</v>
      </c>
      <c r="D34" s="55">
        <f t="shared" si="0"/>
        <v>29</v>
      </c>
      <c r="E34" s="56"/>
      <c r="F34" s="58">
        <v>3</v>
      </c>
      <c r="G34" s="58">
        <f t="shared" si="1"/>
        <v>4.121975806451613</v>
      </c>
      <c r="H34" s="58">
        <f t="shared" si="2"/>
        <v>7</v>
      </c>
    </row>
    <row r="35" spans="1:8" ht="15" customHeight="1">
      <c r="A35" s="55" t="s">
        <v>181</v>
      </c>
      <c r="B35" s="55">
        <v>15</v>
      </c>
      <c r="C35" s="55">
        <v>13</v>
      </c>
      <c r="D35" s="55">
        <f>C35+B35</f>
        <v>28</v>
      </c>
      <c r="E35" s="56"/>
      <c r="F35" s="58">
        <v>3</v>
      </c>
      <c r="G35" s="58">
        <f t="shared" si="1"/>
        <v>3.9798387096774195</v>
      </c>
      <c r="H35" s="58">
        <f t="shared" si="2"/>
        <v>7</v>
      </c>
    </row>
    <row r="36" spans="1:8" ht="15" customHeight="1">
      <c r="A36" s="55" t="s">
        <v>182</v>
      </c>
      <c r="B36" s="55">
        <v>8</v>
      </c>
      <c r="C36" s="55">
        <v>13</v>
      </c>
      <c r="D36" s="55">
        <f t="shared" si="0"/>
        <v>21</v>
      </c>
      <c r="E36" s="56"/>
      <c r="F36" s="58">
        <v>3</v>
      </c>
      <c r="G36" s="58">
        <f t="shared" si="1"/>
        <v>2.9848790322580645</v>
      </c>
      <c r="H36" s="58">
        <f t="shared" si="2"/>
        <v>6</v>
      </c>
    </row>
    <row r="37" spans="1:8" ht="15" customHeight="1">
      <c r="A37" s="55" t="s">
        <v>183</v>
      </c>
      <c r="B37" s="55">
        <v>2</v>
      </c>
      <c r="C37" s="55">
        <v>1</v>
      </c>
      <c r="D37" s="55">
        <f t="shared" si="0"/>
        <v>3</v>
      </c>
      <c r="E37" s="56"/>
      <c r="F37" s="58">
        <v>3</v>
      </c>
      <c r="G37" s="58">
        <f t="shared" si="1"/>
        <v>0.4264112903225806</v>
      </c>
      <c r="H37" s="58">
        <v>3</v>
      </c>
    </row>
    <row r="38" spans="1:8" ht="15" customHeight="1">
      <c r="A38" s="55" t="s">
        <v>184</v>
      </c>
      <c r="B38" s="55">
        <v>1</v>
      </c>
      <c r="C38" s="55">
        <v>6</v>
      </c>
      <c r="D38" s="55">
        <f t="shared" si="0"/>
        <v>7</v>
      </c>
      <c r="E38" s="56"/>
      <c r="F38" s="58">
        <v>3</v>
      </c>
      <c r="G38" s="58">
        <f t="shared" si="1"/>
        <v>0.9949596774193549</v>
      </c>
      <c r="H38" s="58">
        <f t="shared" si="2"/>
        <v>4</v>
      </c>
    </row>
    <row r="39" spans="1:8" ht="15" customHeight="1">
      <c r="A39" s="55" t="s">
        <v>185</v>
      </c>
      <c r="B39" s="55">
        <v>8</v>
      </c>
      <c r="C39" s="55">
        <v>0</v>
      </c>
      <c r="D39" s="55">
        <f t="shared" si="0"/>
        <v>8</v>
      </c>
      <c r="E39" s="56"/>
      <c r="F39" s="58">
        <v>3</v>
      </c>
      <c r="G39" s="58">
        <f t="shared" si="1"/>
        <v>1.1370967741935485</v>
      </c>
      <c r="H39" s="58">
        <f t="shared" si="2"/>
        <v>4</v>
      </c>
    </row>
    <row r="40" spans="1:8" ht="15" customHeight="1">
      <c r="A40" s="55" t="s">
        <v>186</v>
      </c>
      <c r="B40" s="55">
        <v>15</v>
      </c>
      <c r="C40" s="55">
        <v>13</v>
      </c>
      <c r="D40" s="55">
        <f t="shared" si="0"/>
        <v>28</v>
      </c>
      <c r="E40" s="56"/>
      <c r="F40" s="58">
        <v>3</v>
      </c>
      <c r="G40" s="58">
        <f t="shared" si="1"/>
        <v>3.9798387096774195</v>
      </c>
      <c r="H40" s="58">
        <f t="shared" si="2"/>
        <v>7</v>
      </c>
    </row>
    <row r="41" spans="1:8" ht="15" customHeight="1">
      <c r="A41" s="55" t="s">
        <v>187</v>
      </c>
      <c r="B41" s="55">
        <v>13</v>
      </c>
      <c r="C41" s="55">
        <v>3</v>
      </c>
      <c r="D41" s="55">
        <f t="shared" si="0"/>
        <v>16</v>
      </c>
      <c r="E41" s="56"/>
      <c r="F41" s="58">
        <v>3</v>
      </c>
      <c r="G41" s="58">
        <f t="shared" si="1"/>
        <v>2.274193548387097</v>
      </c>
      <c r="H41" s="58">
        <f t="shared" si="2"/>
        <v>5</v>
      </c>
    </row>
    <row r="42" spans="1:8" ht="15" customHeight="1">
      <c r="A42" s="55" t="s">
        <v>188</v>
      </c>
      <c r="B42" s="55">
        <v>4</v>
      </c>
      <c r="C42" s="55">
        <v>5</v>
      </c>
      <c r="D42" s="55">
        <f t="shared" si="0"/>
        <v>9</v>
      </c>
      <c r="E42" s="56"/>
      <c r="F42" s="58">
        <v>3</v>
      </c>
      <c r="G42" s="58">
        <f t="shared" si="1"/>
        <v>1.279233870967742</v>
      </c>
      <c r="H42" s="58">
        <f t="shared" si="2"/>
        <v>4</v>
      </c>
    </row>
    <row r="43" spans="1:8" ht="15" customHeight="1">
      <c r="A43" s="55" t="s">
        <v>189</v>
      </c>
      <c r="B43" s="55">
        <v>11</v>
      </c>
      <c r="C43" s="55">
        <v>7</v>
      </c>
      <c r="D43" s="55">
        <f t="shared" si="0"/>
        <v>18</v>
      </c>
      <c r="E43" s="56"/>
      <c r="F43" s="58">
        <v>3</v>
      </c>
      <c r="G43" s="58">
        <f t="shared" si="1"/>
        <v>2.558467741935484</v>
      </c>
      <c r="H43" s="58">
        <f t="shared" si="2"/>
        <v>6</v>
      </c>
    </row>
    <row r="44" spans="1:8" ht="15" customHeight="1">
      <c r="A44" s="55" t="s">
        <v>190</v>
      </c>
      <c r="B44" s="55">
        <v>7</v>
      </c>
      <c r="C44" s="55">
        <v>10</v>
      </c>
      <c r="D44" s="55">
        <f t="shared" si="0"/>
        <v>17</v>
      </c>
      <c r="E44" s="56"/>
      <c r="F44" s="58">
        <v>3</v>
      </c>
      <c r="G44" s="58">
        <f t="shared" si="1"/>
        <v>2.4163306451612905</v>
      </c>
      <c r="H44" s="58">
        <f t="shared" si="2"/>
        <v>5</v>
      </c>
    </row>
    <row r="45" spans="1:8" ht="15" customHeight="1">
      <c r="A45" s="55" t="s">
        <v>191</v>
      </c>
      <c r="B45" s="55">
        <v>1</v>
      </c>
      <c r="C45" s="55">
        <v>3</v>
      </c>
      <c r="D45" s="55">
        <f t="shared" si="0"/>
        <v>4</v>
      </c>
      <c r="E45" s="56"/>
      <c r="F45" s="58">
        <v>3</v>
      </c>
      <c r="G45" s="58">
        <f t="shared" si="1"/>
        <v>0.5685483870967742</v>
      </c>
      <c r="H45" s="58">
        <f t="shared" si="2"/>
        <v>4</v>
      </c>
    </row>
    <row r="46" spans="1:8" ht="15" customHeight="1">
      <c r="A46" s="55" t="s">
        <v>192</v>
      </c>
      <c r="B46" s="55">
        <v>4</v>
      </c>
      <c r="C46" s="55">
        <v>8</v>
      </c>
      <c r="D46" s="55">
        <f t="shared" si="0"/>
        <v>12</v>
      </c>
      <c r="E46" s="56"/>
      <c r="F46" s="58">
        <v>3</v>
      </c>
      <c r="G46" s="58">
        <f t="shared" si="1"/>
        <v>1.7056451612903225</v>
      </c>
      <c r="H46" s="58">
        <f t="shared" si="2"/>
        <v>5</v>
      </c>
    </row>
    <row r="47" spans="1:8" ht="15" customHeight="1">
      <c r="A47" s="55" t="s">
        <v>193</v>
      </c>
      <c r="B47" s="55">
        <v>16</v>
      </c>
      <c r="C47" s="55">
        <v>11</v>
      </c>
      <c r="D47" s="55">
        <f t="shared" si="0"/>
        <v>27</v>
      </c>
      <c r="E47" s="56"/>
      <c r="F47" s="58">
        <v>3</v>
      </c>
      <c r="G47" s="58">
        <f t="shared" si="1"/>
        <v>3.837701612903226</v>
      </c>
      <c r="H47" s="58">
        <f t="shared" si="2"/>
        <v>7</v>
      </c>
    </row>
    <row r="48" spans="1:8" ht="15" customHeight="1">
      <c r="A48" s="55" t="s">
        <v>194</v>
      </c>
      <c r="B48" s="55">
        <v>1</v>
      </c>
      <c r="C48" s="55">
        <v>3</v>
      </c>
      <c r="D48" s="55">
        <f t="shared" si="0"/>
        <v>4</v>
      </c>
      <c r="E48" s="56"/>
      <c r="F48" s="58">
        <v>3</v>
      </c>
      <c r="G48" s="58">
        <f t="shared" si="1"/>
        <v>0.5685483870967742</v>
      </c>
      <c r="H48" s="58">
        <f t="shared" si="2"/>
        <v>4</v>
      </c>
    </row>
    <row r="49" spans="1:8" ht="15" customHeight="1">
      <c r="A49" s="55" t="s">
        <v>195</v>
      </c>
      <c r="B49" s="55">
        <v>7</v>
      </c>
      <c r="C49" s="55">
        <v>3</v>
      </c>
      <c r="D49" s="55">
        <f t="shared" si="0"/>
        <v>10</v>
      </c>
      <c r="E49" s="56"/>
      <c r="F49" s="58">
        <v>3</v>
      </c>
      <c r="G49" s="58">
        <f t="shared" si="1"/>
        <v>1.4213709677419355</v>
      </c>
      <c r="H49" s="58">
        <f t="shared" si="2"/>
        <v>4</v>
      </c>
    </row>
    <row r="50" spans="1:8" ht="15" customHeight="1">
      <c r="A50" s="55" t="s">
        <v>196</v>
      </c>
      <c r="B50" s="55">
        <v>7</v>
      </c>
      <c r="C50" s="55">
        <v>17</v>
      </c>
      <c r="D50" s="55">
        <f t="shared" si="0"/>
        <v>24</v>
      </c>
      <c r="E50" s="56"/>
      <c r="F50" s="58">
        <v>3</v>
      </c>
      <c r="G50" s="58">
        <f t="shared" si="1"/>
        <v>3.411290322580645</v>
      </c>
      <c r="H50" s="58">
        <f t="shared" si="2"/>
        <v>6</v>
      </c>
    </row>
    <row r="51" spans="1:8" ht="15" customHeight="1">
      <c r="A51" s="55" t="s">
        <v>146</v>
      </c>
      <c r="B51" s="55">
        <f>SUM(B4:B50)</f>
        <v>497</v>
      </c>
      <c r="C51" s="55">
        <f>SUM(C4:C50)</f>
        <v>501</v>
      </c>
      <c r="D51" s="55">
        <f t="shared" si="0"/>
        <v>998</v>
      </c>
      <c r="E51" s="56"/>
      <c r="F51" s="58">
        <f>SUM(F4:F50)</f>
        <v>141</v>
      </c>
      <c r="G51" s="58">
        <f>SUM(G4:G50)</f>
        <v>141.85282258064518</v>
      </c>
      <c r="H51" s="58">
        <f>SUM(H4:H50)</f>
        <v>282</v>
      </c>
    </row>
    <row r="52" ht="15" customHeight="1">
      <c r="D52" s="7" t="s">
        <v>308</v>
      </c>
    </row>
    <row r="53" spans="1:8" ht="15" customHeight="1">
      <c r="A53" s="7" t="s">
        <v>309</v>
      </c>
      <c r="B53" s="59" t="s">
        <v>201</v>
      </c>
      <c r="C53" s="60"/>
      <c r="D53" s="60"/>
      <c r="E53" s="60"/>
      <c r="F53" s="60" t="s">
        <v>310</v>
      </c>
      <c r="G53" s="60"/>
      <c r="H53" s="61"/>
    </row>
    <row r="54" spans="1:8" ht="15" customHeight="1">
      <c r="A54" s="56" t="s">
        <v>304</v>
      </c>
      <c r="B54" s="62" t="s">
        <v>202</v>
      </c>
      <c r="C54" s="63"/>
      <c r="D54" s="63"/>
      <c r="E54" s="63"/>
      <c r="F54" s="63" t="s">
        <v>311</v>
      </c>
      <c r="G54" s="63"/>
      <c r="H54" s="64"/>
    </row>
    <row r="55" spans="2:8" ht="15" customHeight="1">
      <c r="B55" s="62" t="s">
        <v>203</v>
      </c>
      <c r="C55" s="63"/>
      <c r="D55" s="63"/>
      <c r="E55" s="63"/>
      <c r="F55" s="63" t="s">
        <v>312</v>
      </c>
      <c r="G55" s="63"/>
      <c r="H55" s="64"/>
    </row>
    <row r="56" spans="2:8" ht="15" customHeight="1">
      <c r="B56" s="62" t="s">
        <v>200</v>
      </c>
      <c r="C56" s="63"/>
      <c r="D56" s="63"/>
      <c r="E56" s="63"/>
      <c r="F56" s="63" t="s">
        <v>313</v>
      </c>
      <c r="G56" s="63"/>
      <c r="H56" s="64"/>
    </row>
    <row r="57" spans="2:8" ht="15" customHeight="1">
      <c r="B57" s="62" t="s">
        <v>204</v>
      </c>
      <c r="C57" s="63"/>
      <c r="D57" s="63"/>
      <c r="E57" s="63" t="s">
        <v>314</v>
      </c>
      <c r="F57" s="63" t="s">
        <v>315</v>
      </c>
      <c r="G57" s="63" t="s">
        <v>316</v>
      </c>
      <c r="H57" s="64" t="s">
        <v>302</v>
      </c>
    </row>
    <row r="58" spans="2:8" ht="15" customHeight="1">
      <c r="B58" s="65" t="s">
        <v>205</v>
      </c>
      <c r="C58" s="66"/>
      <c r="D58" s="66"/>
      <c r="E58" s="66" t="s">
        <v>317</v>
      </c>
      <c r="F58" s="66" t="s">
        <v>318</v>
      </c>
      <c r="G58" s="66" t="s">
        <v>319</v>
      </c>
      <c r="H58" s="67" t="s">
        <v>302</v>
      </c>
    </row>
    <row r="59" spans="3:6" ht="15" customHeight="1">
      <c r="C59" s="63"/>
      <c r="D59" s="63"/>
      <c r="E59" s="63"/>
      <c r="F59" s="63"/>
    </row>
    <row r="60" ht="28.5" customHeight="1"/>
  </sheetData>
  <sheetProtection/>
  <printOptions/>
  <pageMargins left="0.75" right="0.75" top="0.32" bottom="0.27" header="0.24"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10" sqref="D10"/>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学校情報ネットワーク</dc:creator>
  <cp:keywords/>
  <dc:description/>
  <cp:lastModifiedBy>Windows2000</cp:lastModifiedBy>
  <cp:lastPrinted>2011-12-11T09:33:47Z</cp:lastPrinted>
  <dcterms:created xsi:type="dcterms:W3CDTF">2010-06-16T00:56:12Z</dcterms:created>
  <dcterms:modified xsi:type="dcterms:W3CDTF">2011-12-17T03:22:15Z</dcterms:modified>
  <cp:category/>
  <cp:version/>
  <cp:contentType/>
  <cp:contentStatus/>
</cp:coreProperties>
</file>